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385"/>
  </bookViews>
  <sheets>
    <sheet name="Аркуш1" sheetId="1" r:id="rId1"/>
  </sheets>
  <definedNames>
    <definedName name="_xlnm.Print_Area" localSheetId="0">Аркуш1!$A$1:$G$36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4" i="1" l="1"/>
  <c r="G20" i="1" l="1"/>
  <c r="G17" i="1"/>
  <c r="G18" i="1"/>
  <c r="G15" i="1"/>
  <c r="G21" i="1" l="1"/>
</calcChain>
</file>

<file path=xl/sharedStrings.xml><?xml version="1.0" encoding="utf-8"?>
<sst xmlns="http://schemas.openxmlformats.org/spreadsheetml/2006/main" count="21" uniqueCount="21">
  <si>
    <t xml:space="preserve">Інформація про вільний залишок та залишки коштів </t>
  </si>
  <si>
    <t>Загальний фонд</t>
  </si>
  <si>
    <t>Субвенція освітня</t>
  </si>
  <si>
    <t>Субвенція на надання державної допомоги особам з особливими освітніми потребами</t>
  </si>
  <si>
    <t>Кошти від відшкодування втрат сільгосподарського і лісогосподарського виробництва</t>
  </si>
  <si>
    <t>Повернення коштів, відсотків наданих для кредитування громадян на будівництво (реконструкцію) та придбання житла</t>
  </si>
  <si>
    <t>Фонд охорони навколишнього природного середовища</t>
  </si>
  <si>
    <t>Бюджет розвитку</t>
  </si>
  <si>
    <t>Цільові фонди утворені органами місцевого самоврядування</t>
  </si>
  <si>
    <t>Податок з власників наземних транспортних засобів</t>
  </si>
  <si>
    <t>ВСЬОГО</t>
  </si>
  <si>
    <t xml:space="preserve">на спеціальних рахунках бюджету Горішньоплавнівської </t>
  </si>
  <si>
    <t>грн</t>
  </si>
  <si>
    <t>Алла Чуприна 44465</t>
  </si>
  <si>
    <t>На № _________ від ________________</t>
  </si>
  <si>
    <r>
      <rPr>
        <b/>
        <sz val="14"/>
        <color theme="1"/>
        <rFont val="Times New Roman"/>
        <family val="1"/>
        <charset val="204"/>
      </rPr>
      <t>ГОРІШНЬОПЛАВНІВСЬКА МІСЬКА РАДА
КРЕМЕНЧУЦЬКОГО РАЙОНУ ПОЛТАВСЬКОЇ ОБЛАСТІ
ФІНАНСОВЕ УПРАВЛІННЯ</t>
    </r>
    <r>
      <rPr>
        <sz val="14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 xml:space="preserve">
</t>
    </r>
  </si>
  <si>
    <t xml:space="preserve">вул. Миру, 24, м. Горішні Плавні, Кременчуцький р-н, Полтавська обл., 39803, тел. (05348) 44465
E-mail:finuprav@hp-rada.gov.ua, Код ЄДРПОУ 05397114
</t>
  </si>
  <si>
    <t>міської територіальної громади станом на 01.08.2022 року</t>
  </si>
  <si>
    <r>
      <t>№</t>
    </r>
    <r>
      <rPr>
        <u/>
        <sz val="14"/>
        <color theme="1"/>
        <rFont val="Times New Roman"/>
        <family val="1"/>
        <charset val="204"/>
      </rPr>
      <t xml:space="preserve"> 03-27/  164   </t>
    </r>
    <r>
      <rPr>
        <sz val="14"/>
        <color theme="1"/>
        <rFont val="Times New Roman"/>
        <family val="1"/>
        <charset val="204"/>
      </rPr>
      <t>від</t>
    </r>
    <r>
      <rPr>
        <u/>
        <sz val="14"/>
        <color theme="1"/>
        <rFont val="Times New Roman"/>
        <family val="1"/>
        <charset val="204"/>
      </rPr>
      <t xml:space="preserve"> 01.08.2022</t>
    </r>
  </si>
  <si>
    <t>Алла ГОВОРУН</t>
  </si>
  <si>
    <t xml:space="preserve">Начальник управління      (підписано)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</si>
</sst>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/>
    <xf numFmtId="4" fontId="2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0" fontId="3" fillId="0" borderId="0" xfId="0" applyFont="1" applyAlignment="1">
      <alignment horizontal="right"/>
    </xf>
    <xf numFmtId="0" fontId="6" fillId="0" borderId="0" xfId="0" applyFont="1"/>
    <xf numFmtId="0" fontId="0" fillId="0" borderId="0" xfId="0" applyAlignment="1"/>
    <xf numFmtId="0" fontId="5" fillId="0" borderId="0" xfId="0" applyFont="1" applyAlignment="1">
      <alignment vertical="top" wrapText="1"/>
    </xf>
    <xf numFmtId="4" fontId="1" fillId="0" borderId="1" xfId="0" applyNumberFormat="1" applyFont="1" applyBorder="1" applyAlignment="1">
      <alignment horizontal="right" wrapText="1"/>
    </xf>
    <xf numFmtId="0" fontId="5" fillId="0" borderId="0" xfId="0" applyFont="1" applyFill="1" applyAlignment="1">
      <alignment vertical="center"/>
    </xf>
    <xf numFmtId="0" fontId="0" fillId="0" borderId="0" xfId="0" applyFill="1"/>
    <xf numFmtId="0" fontId="5" fillId="0" borderId="0" xfId="0" applyFont="1" applyAlignment="1">
      <alignment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6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0</xdr:rowOff>
    </xdr:from>
    <xdr:to>
      <xdr:col>5</xdr:col>
      <xdr:colOff>476250</xdr:colOff>
      <xdr:row>0</xdr:row>
      <xdr:rowOff>628650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428625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tabSelected="1" view="pageBreakPreview" zoomScaleNormal="100" zoomScaleSheetLayoutView="100" workbookViewId="0">
      <selection activeCell="F32" sqref="F32"/>
    </sheetView>
  </sheetViews>
  <sheetFormatPr defaultRowHeight="12.75" x14ac:dyDescent="0.2"/>
  <cols>
    <col min="6" max="6" width="30" customWidth="1"/>
    <col min="7" max="7" width="26.140625" customWidth="1"/>
    <col min="8" max="8" width="12" bestFit="1" customWidth="1"/>
    <col min="17" max="17" width="62.42578125" customWidth="1"/>
  </cols>
  <sheetData>
    <row r="1" spans="1:23" ht="54" customHeight="1" x14ac:dyDescent="0.2">
      <c r="A1" s="6"/>
      <c r="B1" s="6"/>
      <c r="C1" s="6"/>
      <c r="E1" s="6"/>
      <c r="F1" s="6"/>
      <c r="G1" s="6"/>
      <c r="H1" s="6"/>
    </row>
    <row r="2" spans="1:23" ht="54.75" customHeight="1" x14ac:dyDescent="0.2">
      <c r="A2" s="14" t="s">
        <v>15</v>
      </c>
      <c r="B2" s="14"/>
      <c r="C2" s="14"/>
      <c r="D2" s="14"/>
      <c r="E2" s="14"/>
      <c r="F2" s="14"/>
      <c r="G2" s="14"/>
      <c r="H2" s="7"/>
    </row>
    <row r="3" spans="1:23" ht="27" customHeight="1" x14ac:dyDescent="0.2">
      <c r="A3" s="18" t="s">
        <v>16</v>
      </c>
      <c r="B3" s="18"/>
      <c r="C3" s="18"/>
      <c r="D3" s="18"/>
      <c r="E3" s="18"/>
      <c r="F3" s="18"/>
      <c r="G3" s="18"/>
      <c r="H3" s="7"/>
    </row>
    <row r="4" spans="1:23" s="10" customFormat="1" ht="18.75" x14ac:dyDescent="0.2">
      <c r="A4" s="9" t="s">
        <v>18</v>
      </c>
      <c r="F4" s="9" t="s">
        <v>14</v>
      </c>
    </row>
    <row r="7" spans="1:23" ht="18.75" x14ac:dyDescent="0.2">
      <c r="A7" s="16" t="s">
        <v>0</v>
      </c>
      <c r="B7" s="16"/>
      <c r="C7" s="16"/>
      <c r="D7" s="16"/>
      <c r="E7" s="16"/>
      <c r="F7" s="16"/>
      <c r="G7" s="16"/>
    </row>
    <row r="8" spans="1:23" ht="19.5" customHeight="1" x14ac:dyDescent="0.2">
      <c r="A8" s="16" t="s">
        <v>11</v>
      </c>
      <c r="B8" s="16"/>
      <c r="C8" s="16"/>
      <c r="D8" s="16"/>
      <c r="E8" s="16"/>
      <c r="F8" s="16"/>
      <c r="G8" s="16"/>
    </row>
    <row r="9" spans="1:23" s="10" customFormat="1" ht="18.75" x14ac:dyDescent="0.3">
      <c r="A9" s="15" t="s">
        <v>17</v>
      </c>
      <c r="B9" s="15"/>
      <c r="C9" s="15"/>
      <c r="D9" s="15"/>
      <c r="E9" s="15"/>
      <c r="F9" s="15"/>
      <c r="G9" s="15"/>
    </row>
    <row r="10" spans="1:23" ht="18.75" x14ac:dyDescent="0.2">
      <c r="A10" s="23"/>
      <c r="B10" s="23"/>
      <c r="C10" s="23"/>
      <c r="D10" s="23"/>
      <c r="E10" s="23"/>
      <c r="F10" s="23"/>
      <c r="G10" s="23"/>
    </row>
    <row r="11" spans="1:23" ht="18.75" x14ac:dyDescent="0.3">
      <c r="G11" s="4" t="s">
        <v>12</v>
      </c>
      <c r="H11" s="1"/>
      <c r="I11" s="1"/>
      <c r="J11" s="1"/>
    </row>
    <row r="12" spans="1:23" ht="18.75" x14ac:dyDescent="0.3">
      <c r="A12" s="17" t="s">
        <v>1</v>
      </c>
      <c r="B12" s="17"/>
      <c r="C12" s="17"/>
      <c r="D12" s="17"/>
      <c r="E12" s="17"/>
      <c r="F12" s="17"/>
      <c r="G12" s="8">
        <f>77641558.27-1000000-53767815.71-761000-6000000-200000-5198000-253640-1866852</f>
        <v>8594250.5599999949</v>
      </c>
    </row>
    <row r="13" spans="1:23" ht="18.75" customHeight="1" x14ac:dyDescent="0.3">
      <c r="A13" s="17" t="s">
        <v>2</v>
      </c>
      <c r="B13" s="17"/>
      <c r="C13" s="17"/>
      <c r="D13" s="17"/>
      <c r="E13" s="17"/>
      <c r="F13" s="17"/>
      <c r="G13" s="8">
        <v>0.33</v>
      </c>
    </row>
    <row r="14" spans="1:23" ht="36.75" hidden="1" customHeight="1" x14ac:dyDescent="0.3">
      <c r="A14" s="19" t="s">
        <v>3</v>
      </c>
      <c r="B14" s="19"/>
      <c r="C14" s="19"/>
      <c r="D14" s="19"/>
      <c r="E14" s="19"/>
      <c r="F14" s="19"/>
      <c r="G14" s="8">
        <f>64664.19-64664.19</f>
        <v>0</v>
      </c>
    </row>
    <row r="15" spans="1:23" ht="36.75" customHeight="1" x14ac:dyDescent="0.3">
      <c r="A15" s="19" t="s">
        <v>4</v>
      </c>
      <c r="B15" s="19"/>
      <c r="C15" s="19"/>
      <c r="D15" s="19"/>
      <c r="E15" s="19"/>
      <c r="F15" s="19"/>
      <c r="G15" s="8">
        <f>3833432-730000</f>
        <v>3103432</v>
      </c>
      <c r="L15" s="20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2"/>
    </row>
    <row r="16" spans="1:23" ht="43.5" customHeight="1" x14ac:dyDescent="0.3">
      <c r="A16" s="19" t="s">
        <v>5</v>
      </c>
      <c r="B16" s="19"/>
      <c r="C16" s="19"/>
      <c r="D16" s="19"/>
      <c r="E16" s="19"/>
      <c r="F16" s="19"/>
      <c r="G16" s="8">
        <v>72675.59</v>
      </c>
    </row>
    <row r="17" spans="1:7" ht="18.75" x14ac:dyDescent="0.3">
      <c r="A17" s="19" t="s">
        <v>6</v>
      </c>
      <c r="B17" s="19"/>
      <c r="C17" s="19"/>
      <c r="D17" s="19"/>
      <c r="E17" s="19"/>
      <c r="F17" s="19"/>
      <c r="G17" s="8">
        <f>6403271.93-4791100</f>
        <v>1612171.9299999997</v>
      </c>
    </row>
    <row r="18" spans="1:7" ht="18.75" customHeight="1" x14ac:dyDescent="0.3">
      <c r="A18" s="19" t="s">
        <v>7</v>
      </c>
      <c r="B18" s="19"/>
      <c r="C18" s="19"/>
      <c r="D18" s="19"/>
      <c r="E18" s="19"/>
      <c r="F18" s="19"/>
      <c r="G18" s="8">
        <f>6956489.55-56.83-6956432</f>
        <v>0.71999999973922968</v>
      </c>
    </row>
    <row r="19" spans="1:7" ht="18.75" x14ac:dyDescent="0.3">
      <c r="A19" s="19" t="s">
        <v>8</v>
      </c>
      <c r="B19" s="19"/>
      <c r="C19" s="19"/>
      <c r="D19" s="19"/>
      <c r="E19" s="19"/>
      <c r="F19" s="19"/>
      <c r="G19" s="8">
        <v>406273.19</v>
      </c>
    </row>
    <row r="20" spans="1:7" ht="18.75" hidden="1" x14ac:dyDescent="0.3">
      <c r="A20" s="19" t="s">
        <v>9</v>
      </c>
      <c r="B20" s="19"/>
      <c r="C20" s="19"/>
      <c r="D20" s="19"/>
      <c r="E20" s="19"/>
      <c r="F20" s="19"/>
      <c r="G20" s="8">
        <f>30554.29-30554.29</f>
        <v>0</v>
      </c>
    </row>
    <row r="21" spans="1:7" ht="18.75" customHeight="1" x14ac:dyDescent="0.2">
      <c r="A21" s="24" t="s">
        <v>10</v>
      </c>
      <c r="B21" s="24"/>
      <c r="C21" s="24"/>
      <c r="D21" s="24"/>
      <c r="E21" s="24"/>
      <c r="F21" s="24"/>
      <c r="G21" s="2">
        <f>G12+G13+G14+G15+G16+G17+G18+G19+G20</f>
        <v>13788804.319999995</v>
      </c>
    </row>
    <row r="23" spans="1:7" ht="18.75" x14ac:dyDescent="0.3">
      <c r="B23" s="3"/>
      <c r="C23" s="3"/>
      <c r="D23" s="3"/>
      <c r="E23" s="3"/>
    </row>
    <row r="24" spans="1:7" ht="18.75" x14ac:dyDescent="0.3">
      <c r="B24" s="3"/>
      <c r="C24" s="3"/>
      <c r="D24" s="3"/>
      <c r="E24" s="3"/>
      <c r="G24" s="3"/>
    </row>
    <row r="25" spans="1:7" ht="18.75" x14ac:dyDescent="0.3">
      <c r="B25" s="3"/>
      <c r="C25" s="3"/>
      <c r="D25" s="3"/>
      <c r="E25" s="3"/>
    </row>
    <row r="26" spans="1:7" ht="14.25" customHeight="1" x14ac:dyDescent="0.3">
      <c r="A26" s="12"/>
      <c r="B26" s="3"/>
      <c r="C26" s="3"/>
      <c r="D26" s="3"/>
      <c r="E26" s="3"/>
      <c r="F26" s="3"/>
      <c r="G26" s="3"/>
    </row>
    <row r="27" spans="1:7" ht="18.75" customHeight="1" x14ac:dyDescent="0.3">
      <c r="A27" s="13" t="s">
        <v>20</v>
      </c>
      <c r="B27" s="13"/>
      <c r="C27" s="13"/>
      <c r="D27" s="13"/>
      <c r="E27" s="13"/>
      <c r="F27" s="11"/>
    </row>
    <row r="28" spans="1:7" ht="23.25" customHeight="1" x14ac:dyDescent="0.3">
      <c r="A28" s="13"/>
      <c r="B28" s="13"/>
      <c r="C28" s="13"/>
      <c r="D28" s="13"/>
      <c r="E28" s="13"/>
      <c r="G28" s="11" t="s">
        <v>19</v>
      </c>
    </row>
    <row r="35" spans="1:1" x14ac:dyDescent="0.2">
      <c r="A35" s="5" t="s">
        <v>13</v>
      </c>
    </row>
  </sheetData>
  <mergeCells count="18">
    <mergeCell ref="L15:W15"/>
    <mergeCell ref="A10:G10"/>
    <mergeCell ref="A21:F21"/>
    <mergeCell ref="A13:F13"/>
    <mergeCell ref="A14:F14"/>
    <mergeCell ref="A15:F15"/>
    <mergeCell ref="A16:F16"/>
    <mergeCell ref="A17:F17"/>
    <mergeCell ref="A18:F18"/>
    <mergeCell ref="A27:E28"/>
    <mergeCell ref="A2:G2"/>
    <mergeCell ref="A9:G9"/>
    <mergeCell ref="A7:G7"/>
    <mergeCell ref="A8:G8"/>
    <mergeCell ref="A12:F12"/>
    <mergeCell ref="A3:G3"/>
    <mergeCell ref="A19:F19"/>
    <mergeCell ref="A20:F20"/>
  </mergeCells>
  <pageMargins left="0.51181102362204722" right="0.31496062992125984" top="0.39370078740157483" bottom="0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Аркуш1</vt:lpstr>
      <vt:lpstr>Аркуш1!Область_печати</vt:lpstr>
    </vt:vector>
  </TitlesOfParts>
  <Company>Фінансове управління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Чуприна</dc:creator>
  <cp:lastModifiedBy>Марченко Інна</cp:lastModifiedBy>
  <cp:lastPrinted>2022-07-27T10:03:05Z</cp:lastPrinted>
  <dcterms:created xsi:type="dcterms:W3CDTF">2021-01-04T12:25:23Z</dcterms:created>
  <dcterms:modified xsi:type="dcterms:W3CDTF">2022-08-10T06:21:09Z</dcterms:modified>
</cp:coreProperties>
</file>