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0" i="1" l="1"/>
  <c r="F70" i="1"/>
  <c r="E70" i="1"/>
  <c r="G66" i="1"/>
  <c r="F66" i="1"/>
  <c r="E66" i="1"/>
  <c r="E59" i="1"/>
  <c r="E58" i="1"/>
  <c r="G51" i="1"/>
  <c r="E52" i="1"/>
  <c r="F52" i="1" l="1"/>
  <c r="F58" i="1" s="1"/>
  <c r="F59" i="1" s="1"/>
  <c r="G52" i="1"/>
  <c r="G58" i="1" s="1"/>
  <c r="G59" i="1" s="1"/>
</calcChain>
</file>

<file path=xl/sharedStrings.xml><?xml version="1.0" encoding="utf-8"?>
<sst xmlns="http://schemas.openxmlformats.org/spreadsheetml/2006/main" count="101" uniqueCount="83">
  <si>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</si>
  <si>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</si>
  <si>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</si>
  <si>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</si>
  <si>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</si>
  <si>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</si>
  <si>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</si>
  <si>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</si>
  <si>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</si>
  <si>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</si>
  <si>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</si>
  <si>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</si>
  <si>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</si>
  <si>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</si>
  <si>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</si>
  <si>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</si>
  <si>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</si>
  <si>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</si>
  <si>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</si>
  <si>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</si>
  <si>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</si>
  <si>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</si>
  <si>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</si>
  <si>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</si>
  <si>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</si>
  <si>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</si>
  <si>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</si>
  <si>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</si>
  <si>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</si>
  <si>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</si>
  <si>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</si>
  <si>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</si>
  <si>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</si>
  <si>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</si>
  <si>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</si>
  <si>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</si>
  <si>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</si>
  <si>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</si>
  <si>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</si>
  <si>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</si>
  <si>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</si>
  <si>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</si>
  <si>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</si>
  <si>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</si>
  <si>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</si>
  <si>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</si>
  <si>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</si>
  <si>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</si>
  <si>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</si>
  <si>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</si>
  <si>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</si>
  <si>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</si>
  <si>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</si>
  <si>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</si>
  <si>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</si>
  <si>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</si>
  <si>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</si>
  <si>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</si>
  <si>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</si>
  <si>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</si>
  <si>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</si>
  <si>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</si>
  <si>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</si>
  <si>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</si>
  <si>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</si>
  <si>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 xml:space="preserve">4. Обсяг бюджетних призначень/бюджетних асигнувань – 25 268 000 гривень, у тому числі загального фонду                                  –  15 410 000 гривень та спеціального фонду – 9 858 000 гривень.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</si>
  <si>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</si>
  <si>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</si>
  <si>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</si>
  <si>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</si>
  <si>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</si>
  <si>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</si>
  <si>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</si>
  <si>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</si>
  <si>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</si>
  <si>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</si>
  <si>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</si>
  <si>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</si>
  <si>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</si>
  <si>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</si>
  <si>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</si>
  <si>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</si>
  <si>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   Покращення стану інфраструктури автомобільних доріг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</si>
</sst>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23" workbookViewId="0">
      <selection activeCell="A28" sqref="A28:O28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2" t="s">
        <v>1</v>
      </c>
      <c r="F7" s="92"/>
      <c r="G7" s="9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2" t="s">
        <v>30</v>
      </c>
      <c r="F8" s="92"/>
      <c r="G8" s="9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3" t="s">
        <v>31</v>
      </c>
      <c r="F9" s="93"/>
      <c r="G9" s="9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3" t="s">
        <v>32</v>
      </c>
      <c r="F10" s="93"/>
      <c r="G10" s="9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3" t="s">
        <v>81</v>
      </c>
      <c r="F11" s="93"/>
      <c r="G11" s="9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6" t="s">
        <v>2</v>
      </c>
      <c r="B13" s="106"/>
      <c r="C13" s="106"/>
      <c r="D13" s="106"/>
      <c r="E13" s="106"/>
      <c r="F13" s="106"/>
      <c r="G13" s="106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6" t="s">
        <v>60</v>
      </c>
      <c r="B14" s="106"/>
      <c r="C14" s="106"/>
      <c r="D14" s="106"/>
      <c r="E14" s="106"/>
      <c r="F14" s="106"/>
      <c r="G14" s="106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6" t="s">
        <v>3</v>
      </c>
      <c r="B16" s="48" t="s">
        <v>4</v>
      </c>
      <c r="C16" s="97" t="s">
        <v>58</v>
      </c>
      <c r="D16" s="97"/>
      <c r="E16" s="97"/>
      <c r="F16" s="97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96"/>
      <c r="B17" s="47" t="s">
        <v>50</v>
      </c>
      <c r="C17" s="49"/>
      <c r="D17" s="98" t="s">
        <v>75</v>
      </c>
      <c r="E17" s="98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96" t="s">
        <v>5</v>
      </c>
      <c r="B18" s="48" t="s">
        <v>6</v>
      </c>
      <c r="C18" s="97" t="s">
        <v>59</v>
      </c>
      <c r="D18" s="97"/>
      <c r="E18" s="97"/>
      <c r="F18" s="97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96"/>
      <c r="B19" s="52" t="s">
        <v>50</v>
      </c>
      <c r="C19" s="49"/>
      <c r="D19" s="98" t="s">
        <v>75</v>
      </c>
      <c r="E19" s="98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96" t="s">
        <v>7</v>
      </c>
      <c r="B20" s="48" t="s">
        <v>61</v>
      </c>
      <c r="C20" s="56" t="s">
        <v>62</v>
      </c>
      <c r="D20" s="56" t="s">
        <v>63</v>
      </c>
      <c r="E20" s="105" t="s">
        <v>64</v>
      </c>
      <c r="F20" s="105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6"/>
      <c r="B21" s="54" t="s">
        <v>51</v>
      </c>
      <c r="C21" s="54" t="s">
        <v>52</v>
      </c>
      <c r="D21" s="53" t="s">
        <v>53</v>
      </c>
      <c r="E21" s="104" t="s">
        <v>54</v>
      </c>
      <c r="F21" s="104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99" t="s">
        <v>65</v>
      </c>
      <c r="B22" s="99"/>
      <c r="C22" s="99"/>
      <c r="D22" s="99"/>
      <c r="E22" s="99"/>
      <c r="F22" s="99"/>
      <c r="G22" s="9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94" t="s">
        <v>8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94" t="s">
        <v>34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11"/>
    </row>
    <row r="27" spans="1:16" ht="16.5" customHeight="1" x14ac:dyDescent="0.25">
      <c r="A27" s="94" t="s">
        <v>33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11"/>
    </row>
    <row r="28" spans="1:16" ht="15" customHeight="1" x14ac:dyDescent="0.25">
      <c r="A28" s="94" t="s">
        <v>66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11"/>
    </row>
    <row r="29" spans="1:16" ht="35.25" customHeight="1" x14ac:dyDescent="0.25">
      <c r="A29" s="100" t="s">
        <v>44</v>
      </c>
      <c r="B29" s="100"/>
      <c r="C29" s="100"/>
      <c r="D29" s="100"/>
      <c r="E29" s="100"/>
      <c r="F29" s="100"/>
      <c r="G29" s="100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94" t="s">
        <v>45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11"/>
    </row>
    <row r="31" spans="1:16" ht="32.25" customHeight="1" x14ac:dyDescent="0.25">
      <c r="A31" s="100" t="s">
        <v>57</v>
      </c>
      <c r="B31" s="100"/>
      <c r="C31" s="100"/>
      <c r="D31" s="100"/>
      <c r="E31" s="100"/>
      <c r="F31" s="100"/>
      <c r="G31" s="100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95" t="s">
        <v>35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101" t="s">
        <v>10</v>
      </c>
      <c r="C35" s="102"/>
      <c r="D35" s="102"/>
      <c r="E35" s="102"/>
      <c r="F35" s="102"/>
      <c r="G35" s="103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7" t="s">
        <v>67</v>
      </c>
      <c r="C36" s="108"/>
      <c r="D36" s="108"/>
      <c r="E36" s="108"/>
      <c r="F36" s="108"/>
      <c r="G36" s="109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110" t="s">
        <v>11</v>
      </c>
      <c r="B39" s="110"/>
      <c r="C39" s="110"/>
      <c r="D39" s="110"/>
      <c r="E39" s="110"/>
      <c r="F39" s="110"/>
      <c r="G39" s="110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0" t="s">
        <v>82</v>
      </c>
      <c r="B41" s="100"/>
      <c r="C41" s="100"/>
      <c r="D41" s="100"/>
      <c r="E41" s="100"/>
      <c r="F41" s="100"/>
      <c r="G41" s="100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11" t="s">
        <v>12</v>
      </c>
      <c r="B43" s="111"/>
      <c r="C43" s="111"/>
      <c r="D43" s="111"/>
      <c r="E43" s="111"/>
      <c r="F43" s="111"/>
      <c r="G43" s="111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12" t="s">
        <v>13</v>
      </c>
      <c r="C44" s="113"/>
      <c r="D44" s="113"/>
      <c r="E44" s="113"/>
      <c r="F44" s="113"/>
      <c r="G44" s="114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101" t="s">
        <v>68</v>
      </c>
      <c r="C45" s="102"/>
      <c r="D45" s="102"/>
      <c r="E45" s="102"/>
      <c r="F45" s="102"/>
      <c r="G45" s="103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122" t="s">
        <v>76</v>
      </c>
      <c r="B48" s="122"/>
      <c r="C48" s="122"/>
      <c r="D48" s="122"/>
      <c r="E48" s="122"/>
      <c r="F48" s="122"/>
      <c r="G48" s="122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115" t="s">
        <v>15</v>
      </c>
      <c r="C49" s="116"/>
      <c r="D49" s="117"/>
      <c r="E49" s="32" t="s">
        <v>16</v>
      </c>
      <c r="F49" s="36" t="s">
        <v>17</v>
      </c>
      <c r="G49" s="32" t="s">
        <v>18</v>
      </c>
      <c r="H49" s="58"/>
      <c r="I49" s="58"/>
      <c r="J49" s="91"/>
      <c r="K49" s="91"/>
      <c r="L49" s="87"/>
      <c r="M49" s="87"/>
      <c r="N49" s="87"/>
    </row>
    <row r="50" spans="1:14" x14ac:dyDescent="0.25">
      <c r="A50" s="18">
        <v>1</v>
      </c>
      <c r="B50" s="115">
        <v>2</v>
      </c>
      <c r="C50" s="116"/>
      <c r="D50" s="116"/>
      <c r="E50" s="29">
        <v>3</v>
      </c>
      <c r="F50" s="36">
        <v>4</v>
      </c>
      <c r="G50" s="29">
        <v>5</v>
      </c>
      <c r="H50" s="20"/>
      <c r="I50" s="20"/>
      <c r="J50" s="87"/>
      <c r="K50" s="87"/>
      <c r="L50" s="87"/>
      <c r="M50" s="87"/>
      <c r="N50" s="87"/>
    </row>
    <row r="51" spans="1:14" ht="30.75" customHeight="1" x14ac:dyDescent="0.25">
      <c r="A51" s="19">
        <v>1</v>
      </c>
      <c r="B51" s="118" t="s">
        <v>68</v>
      </c>
      <c r="C51" s="119"/>
      <c r="D51" s="119"/>
      <c r="E51" s="82">
        <v>15410000</v>
      </c>
      <c r="F51" s="66">
        <v>9858000</v>
      </c>
      <c r="G51" s="30">
        <f>E51+F51</f>
        <v>25268000</v>
      </c>
      <c r="H51" s="61"/>
      <c r="I51" s="61"/>
      <c r="J51" s="86"/>
      <c r="K51" s="87"/>
      <c r="L51" s="86"/>
      <c r="M51" s="86"/>
      <c r="N51" s="86"/>
    </row>
    <row r="52" spans="1:14" x14ac:dyDescent="0.25">
      <c r="A52" s="18"/>
      <c r="B52" s="120" t="s">
        <v>18</v>
      </c>
      <c r="C52" s="121"/>
      <c r="D52" s="121"/>
      <c r="E52" s="30">
        <f>E51</f>
        <v>15410000</v>
      </c>
      <c r="F52" s="67">
        <f>F51</f>
        <v>9858000</v>
      </c>
      <c r="G52" s="30">
        <f>G51</f>
        <v>25268000</v>
      </c>
      <c r="H52" s="61"/>
      <c r="I52" s="61"/>
      <c r="J52" s="86"/>
      <c r="K52" s="87"/>
      <c r="L52" s="86"/>
      <c r="M52" s="86"/>
      <c r="N52" s="86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122" t="s">
        <v>77</v>
      </c>
      <c r="B55" s="122"/>
      <c r="C55" s="122"/>
      <c r="D55" s="122"/>
      <c r="E55" s="122"/>
      <c r="F55" s="122"/>
      <c r="G55" s="122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124" t="s">
        <v>56</v>
      </c>
      <c r="C56" s="124"/>
      <c r="D56" s="124"/>
      <c r="E56" s="32" t="s">
        <v>16</v>
      </c>
      <c r="F56" s="32" t="s">
        <v>17</v>
      </c>
      <c r="G56" s="29" t="s">
        <v>18</v>
      </c>
      <c r="H56" s="20"/>
      <c r="I56" s="58"/>
      <c r="J56" s="89"/>
      <c r="K56" s="89"/>
      <c r="L56" s="89"/>
      <c r="M56" s="87"/>
      <c r="N56" s="87"/>
    </row>
    <row r="57" spans="1:14" x14ac:dyDescent="0.25">
      <c r="A57" s="29">
        <v>1</v>
      </c>
      <c r="B57" s="125">
        <v>2</v>
      </c>
      <c r="C57" s="125"/>
      <c r="D57" s="125"/>
      <c r="E57" s="29">
        <v>3</v>
      </c>
      <c r="F57" s="29">
        <v>4</v>
      </c>
      <c r="G57" s="29">
        <v>5</v>
      </c>
      <c r="H57" s="20"/>
      <c r="I57" s="20"/>
      <c r="J57" s="87"/>
      <c r="K57" s="87"/>
      <c r="L57" s="87"/>
      <c r="M57" s="87"/>
      <c r="N57" s="87"/>
    </row>
    <row r="58" spans="1:14" ht="33.75" customHeight="1" x14ac:dyDescent="0.25">
      <c r="A58" s="32"/>
      <c r="B58" s="126" t="s">
        <v>69</v>
      </c>
      <c r="C58" s="126"/>
      <c r="D58" s="126"/>
      <c r="E58" s="30">
        <f>E52</f>
        <v>15410000</v>
      </c>
      <c r="F58" s="68">
        <f>F52</f>
        <v>9858000</v>
      </c>
      <c r="G58" s="30">
        <f>G52</f>
        <v>25268000</v>
      </c>
      <c r="H58" s="20"/>
      <c r="I58" s="20"/>
      <c r="J58" s="86"/>
      <c r="K58" s="87"/>
      <c r="L58" s="87"/>
      <c r="M58" s="86"/>
      <c r="N58" s="87"/>
    </row>
    <row r="59" spans="1:14" x14ac:dyDescent="0.25">
      <c r="A59" s="29"/>
      <c r="B59" s="127" t="s">
        <v>18</v>
      </c>
      <c r="C59" s="127"/>
      <c r="D59" s="127"/>
      <c r="E59" s="30">
        <f>E58</f>
        <v>15410000</v>
      </c>
      <c r="F59" s="69">
        <f>F58</f>
        <v>9858000</v>
      </c>
      <c r="G59" s="30">
        <f>G58</f>
        <v>25268000</v>
      </c>
      <c r="H59" s="20"/>
      <c r="I59" s="20"/>
      <c r="J59" s="86"/>
      <c r="K59" s="87"/>
      <c r="L59" s="87"/>
      <c r="M59" s="86"/>
      <c r="N59" s="87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122" t="s">
        <v>78</v>
      </c>
      <c r="C62" s="122"/>
      <c r="D62" s="122"/>
      <c r="E62" s="122"/>
      <c r="F62" s="122"/>
      <c r="G62" s="122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87"/>
      <c r="J63" s="87"/>
      <c r="K63" s="87"/>
      <c r="L63" s="87"/>
      <c r="M63" s="87"/>
      <c r="N63" s="87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90"/>
      <c r="J64" s="90"/>
      <c r="K64" s="90"/>
      <c r="L64" s="90"/>
      <c r="M64" s="90"/>
      <c r="N64" s="90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86"/>
      <c r="J65" s="87"/>
      <c r="K65" s="86"/>
      <c r="L65" s="87"/>
      <c r="M65" s="86"/>
      <c r="N65" s="87"/>
    </row>
    <row r="66" spans="1:14" ht="108.75" customHeight="1" x14ac:dyDescent="0.25">
      <c r="A66" s="21"/>
      <c r="B66" s="74" t="s">
        <v>70</v>
      </c>
      <c r="C66" s="71" t="s">
        <v>47</v>
      </c>
      <c r="D66" s="71" t="s">
        <v>57</v>
      </c>
      <c r="E66" s="82">
        <f>E59</f>
        <v>15410000</v>
      </c>
      <c r="F66" s="69">
        <f>F59</f>
        <v>9858000</v>
      </c>
      <c r="G66" s="68">
        <f>G59</f>
        <v>25268000</v>
      </c>
      <c r="H66" s="58"/>
      <c r="I66" s="87"/>
      <c r="J66" s="87"/>
      <c r="K66" s="86"/>
      <c r="L66" s="87"/>
      <c r="M66" s="86"/>
      <c r="N66" s="87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87"/>
      <c r="J67" s="87"/>
      <c r="K67" s="87"/>
      <c r="L67" s="87"/>
      <c r="M67" s="87"/>
      <c r="N67" s="87"/>
    </row>
    <row r="68" spans="1:14" ht="89.25" customHeight="1" x14ac:dyDescent="0.25">
      <c r="A68" s="21"/>
      <c r="B68" s="74" t="s">
        <v>71</v>
      </c>
      <c r="C68" s="32" t="s">
        <v>72</v>
      </c>
      <c r="D68" s="71" t="s">
        <v>73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87"/>
      <c r="L68" s="87"/>
      <c r="M68" s="88"/>
      <c r="N68" s="88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87"/>
      <c r="J69" s="87"/>
      <c r="K69" s="87"/>
      <c r="L69" s="87"/>
      <c r="M69" s="87"/>
      <c r="N69" s="87"/>
    </row>
    <row r="70" spans="1:14" ht="63.75" customHeight="1" x14ac:dyDescent="0.25">
      <c r="A70" s="21"/>
      <c r="B70" s="74" t="s">
        <v>74</v>
      </c>
      <c r="C70" s="32" t="s">
        <v>47</v>
      </c>
      <c r="D70" s="59"/>
      <c r="E70" s="30">
        <f>E66/E68</f>
        <v>4440.9221902017289</v>
      </c>
      <c r="F70" s="69">
        <f>F66/F68</f>
        <v>2840.9221902017289</v>
      </c>
      <c r="G70" s="68">
        <f>E70+F70</f>
        <v>7281.8443804034578</v>
      </c>
      <c r="H70" s="58"/>
      <c r="I70" s="86"/>
      <c r="J70" s="87"/>
      <c r="K70" s="86"/>
      <c r="L70" s="87"/>
      <c r="M70" s="86"/>
      <c r="N70" s="87"/>
    </row>
    <row r="71" spans="1:14" x14ac:dyDescent="0.25">
      <c r="A71" s="21">
        <v>4</v>
      </c>
      <c r="B71" s="62" t="s">
        <v>46</v>
      </c>
      <c r="C71" s="35"/>
      <c r="D71" s="63"/>
      <c r="E71" s="31"/>
      <c r="F71" s="29"/>
      <c r="G71" s="35"/>
      <c r="H71" s="64"/>
      <c r="I71" s="87"/>
      <c r="J71" s="87"/>
      <c r="K71" s="87"/>
      <c r="L71" s="87"/>
      <c r="M71" s="87"/>
      <c r="N71" s="87"/>
    </row>
    <row r="72" spans="1:14" ht="19.5" customHeight="1" x14ac:dyDescent="0.25">
      <c r="A72" s="6"/>
    </row>
    <row r="73" spans="1:14" ht="18.75" x14ac:dyDescent="0.25">
      <c r="A73" s="110" t="s">
        <v>79</v>
      </c>
      <c r="B73" s="110"/>
      <c r="C73" s="110"/>
      <c r="D73" s="110"/>
      <c r="E73" s="110"/>
      <c r="F73" s="110"/>
      <c r="G73" s="110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110" t="s">
        <v>43</v>
      </c>
      <c r="B74" s="110"/>
      <c r="C74" s="110"/>
      <c r="D74" s="110"/>
      <c r="E74" s="110"/>
      <c r="F74" s="110"/>
      <c r="G74" s="110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110" t="s">
        <v>39</v>
      </c>
      <c r="B80" s="110"/>
      <c r="C80" s="110"/>
      <c r="D80" s="110"/>
      <c r="E80" s="110"/>
      <c r="F80" s="110"/>
      <c r="G80" s="110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123" t="s">
        <v>42</v>
      </c>
      <c r="B81" s="123"/>
      <c r="C81" s="123"/>
      <c r="D81" s="123"/>
      <c r="E81" s="123"/>
      <c r="F81" s="123"/>
      <c r="G81" s="123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40</v>
      </c>
    </row>
    <row r="84" spans="1:14" ht="15.75" x14ac:dyDescent="0.25">
      <c r="A84" s="85" t="s">
        <v>80</v>
      </c>
      <c r="B84" s="85"/>
      <c r="C84" s="85"/>
    </row>
    <row r="85" spans="1:14" ht="18.75" x14ac:dyDescent="0.25">
      <c r="A85" s="26" t="s">
        <v>41</v>
      </c>
    </row>
    <row r="86" spans="1:14" ht="18.75" x14ac:dyDescent="0.25">
      <c r="A86" s="26"/>
    </row>
  </sheetData>
  <mergeCells count="90">
    <mergeCell ref="A55:G55"/>
    <mergeCell ref="B62:G62"/>
    <mergeCell ref="B56:D56"/>
    <mergeCell ref="B57:D57"/>
    <mergeCell ref="B58:D58"/>
    <mergeCell ref="B59:D59"/>
    <mergeCell ref="B45:G45"/>
    <mergeCell ref="B49:D49"/>
    <mergeCell ref="B50:D50"/>
    <mergeCell ref="B51:D51"/>
    <mergeCell ref="B52:D52"/>
    <mergeCell ref="A48:G48"/>
    <mergeCell ref="B36:G36"/>
    <mergeCell ref="A39:G39"/>
    <mergeCell ref="A41:G41"/>
    <mergeCell ref="A43:G43"/>
    <mergeCell ref="B44:G44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L50:N50"/>
    <mergeCell ref="L51:N51"/>
    <mergeCell ref="L52:N52"/>
    <mergeCell ref="J49:K49"/>
    <mergeCell ref="J50:K50"/>
    <mergeCell ref="J51:K51"/>
    <mergeCell ref="J52:K52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K65:L65"/>
    <mergeCell ref="M65:N65"/>
    <mergeCell ref="J57:L57"/>
    <mergeCell ref="J58:L58"/>
    <mergeCell ref="J59:L59"/>
    <mergeCell ref="M58:N58"/>
    <mergeCell ref="M59:N59"/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2020-02-06T12:24:29Z</dcterms:modified>
</cp:coreProperties>
</file>