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</sheets>
  <definedNames>
    <definedName name="_xlnm.Print_Titles" localSheetId="0">Лист1!$11:$12</definedName>
    <definedName name="_xlnm.Print_Area" localSheetId="0">Лист1!$A$1:$P$48</definedName>
  </definedNames>
  <calcPr calcId="145621"/>
</workbook>
</file>

<file path=xl/calcChain.xml><?xml version="1.0" encoding="utf-8"?>
<calcChain xmlns="http://schemas.openxmlformats.org/spreadsheetml/2006/main">
  <c r="D13" i="1" l="1"/>
  <c r="D20" i="1"/>
  <c r="E13" i="1" l="1"/>
  <c r="E20" i="1" l="1"/>
  <c r="D27" i="1" l="1"/>
  <c r="E27" i="1"/>
  <c r="E42" i="1" s="1"/>
</calcChain>
</file>

<file path=xl/sharedStrings.xml><?xml version="1.0" encoding="utf-8"?>
<sst xmlns="http://schemas.openxmlformats.org/spreadsheetml/2006/main" count="100" uniqueCount="79">
  <si>
    <t>Обсяг робіт</t>
  </si>
  <si>
    <t>Капітальний ремонт покрівель  з руберойду</t>
  </si>
  <si>
    <t>КЖЕП № 2</t>
  </si>
  <si>
    <t>КЖЕП № 3</t>
  </si>
  <si>
    <t>КЖЕП № 4</t>
  </si>
  <si>
    <t>КЖЕП № 5</t>
  </si>
  <si>
    <t xml:space="preserve">Капітальний ремонт (модернізація) ліфтів житлових будинків </t>
  </si>
  <si>
    <t>ВСЬОГО :</t>
  </si>
  <si>
    <t>Капітальний ремонт зовнішніх стін будинків (утеплення)</t>
  </si>
  <si>
    <t>10</t>
  </si>
  <si>
    <t>12</t>
  </si>
  <si>
    <t>Капітальний ремонт балконів (підсилення балконних плит) житлових будинків</t>
  </si>
  <si>
    <t>м2</t>
  </si>
  <si>
    <t xml:space="preserve">Капітальний ремонт козирків входів в під'їзди житлових будинків </t>
  </si>
  <si>
    <t>Капітальний ремонт   швів з'єднань  з/бетонних конструкцій (герметизація швів)</t>
  </si>
  <si>
    <t>2</t>
  </si>
  <si>
    <t>2.2</t>
  </si>
  <si>
    <t>2.3</t>
  </si>
  <si>
    <t>2.4</t>
  </si>
  <si>
    <t>2.5</t>
  </si>
  <si>
    <t>Найменування робіт, адреси житлових будинків</t>
  </si>
  <si>
    <t>Разом видатків на поточний рік, грн.</t>
  </si>
  <si>
    <t xml:space="preserve">Капітальний ремонт ліфтів (експертне обстеження та черговий техогляд для подовження терміну експлуатації) </t>
  </si>
  <si>
    <t>3</t>
  </si>
  <si>
    <t>вул. Молодіжна, 22</t>
  </si>
  <si>
    <t>вул. Добровольського, 53</t>
  </si>
  <si>
    <t>Од. вим.</t>
  </si>
  <si>
    <t>м.п</t>
  </si>
  <si>
    <t>ліфт</t>
  </si>
  <si>
    <t>шт</t>
  </si>
  <si>
    <t>4</t>
  </si>
  <si>
    <t>5</t>
  </si>
  <si>
    <t>7</t>
  </si>
  <si>
    <t>8</t>
  </si>
  <si>
    <t>9</t>
  </si>
  <si>
    <t>11</t>
  </si>
  <si>
    <t>13</t>
  </si>
  <si>
    <t>Капітальний ремонт сміттєкамер житлових будинків</t>
  </si>
  <si>
    <t>6</t>
  </si>
  <si>
    <t>Капітальний ремонт  ліфтів житлових будинків  (заміна редукторів, канатів, шківів, двигунів та інше)</t>
  </si>
  <si>
    <t>м.п.</t>
  </si>
  <si>
    <t>2.1</t>
  </si>
  <si>
    <t xml:space="preserve">КЖРЕП № 1 </t>
  </si>
  <si>
    <t>вул. Космонавтів, 1/2</t>
  </si>
  <si>
    <t xml:space="preserve">пр-т. Героїв Дніпра, 13                                                      </t>
  </si>
  <si>
    <t>пр-т. Героїв Дніпра, 61</t>
  </si>
  <si>
    <t>пр-т. Героїв Дніпра, 72</t>
  </si>
  <si>
    <t>Капітальний ремонт температурного шву житлового будинку по проспекту Героїв Дніпра, 53</t>
  </si>
  <si>
    <t>Капітальний ремонт місць загального користування  секції № 19 житлового будинку по  пр-ту Героїв Дніпра, 30</t>
  </si>
  <si>
    <t>1.1</t>
  </si>
  <si>
    <t>1.2</t>
  </si>
  <si>
    <t>1.3</t>
  </si>
  <si>
    <t>1.4</t>
  </si>
  <si>
    <t>1.5</t>
  </si>
  <si>
    <t>1.6</t>
  </si>
  <si>
    <t>4.1</t>
  </si>
  <si>
    <t>4.2</t>
  </si>
  <si>
    <t>14</t>
  </si>
  <si>
    <t>буд.</t>
  </si>
  <si>
    <t>Овчаренко</t>
  </si>
  <si>
    <t>секція</t>
  </si>
  <si>
    <t>15</t>
  </si>
  <si>
    <t>Капітальний ремонт (підсилення) будівельних конструкцій житлового будинку по проспекту Героїв Дніпра (вул. Леніна), 27</t>
  </si>
  <si>
    <t>16</t>
  </si>
  <si>
    <t>Капітальний ремонт під'їздів (коридорів, сходових клітин) житлового будинку по вул. Портовій, 3</t>
  </si>
  <si>
    <t>№ п/п</t>
  </si>
  <si>
    <t xml:space="preserve">КЖРЕП № 1- вул. Строни, 11, 13, 15                                     </t>
  </si>
  <si>
    <t>КЖЕП № 2- вул. Миру, 23, вул. Добровольського, 16, 22, 23, 31</t>
  </si>
  <si>
    <t>Капітальний ремонт оголовків димо-вентиляційних каналів житлового будинку по вул. Зелена,  2</t>
  </si>
  <si>
    <t>шт.</t>
  </si>
  <si>
    <t>Капітальний ремонт електромереж житлового будинку по                           вул. Портовій, 3</t>
  </si>
  <si>
    <t xml:space="preserve">                    Комсомольської міської ради</t>
  </si>
  <si>
    <t xml:space="preserve">                    до рішення 5 сесії   </t>
  </si>
  <si>
    <t xml:space="preserve">                    Додаток 2</t>
  </si>
  <si>
    <t xml:space="preserve">                    сьомого скликання</t>
  </si>
  <si>
    <t xml:space="preserve">                    від 26.01.2016 року</t>
  </si>
  <si>
    <t xml:space="preserve">Перелік заходів з капітального ремонту  житлового  фонду міста Комсомольська на 2016 рік                           (КТКВК 100102 )                       </t>
  </si>
  <si>
    <t>Капітальний ремонт ремонт  водовідводу з прибудинкової території житлового будинку по вул. Добровольського, 51 (з коригуванням проекту)</t>
  </si>
  <si>
    <t>Секретар міської ради                                          (підписано)                                                            С. С. Дорота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</si>
</sst>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left" vertic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49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view="pageBreakPreview" zoomScale="120" zoomScaleNormal="154" zoomScaleSheetLayoutView="120" zoomScalePageLayoutView="172" workbookViewId="0">
      <selection activeCell="A8" sqref="A8:E9"/>
    </sheetView>
  </sheetViews>
  <sheetFormatPr defaultRowHeight="14.4" x14ac:dyDescent="0.3"/>
  <cols>
    <col min="1" max="1" width="7" customWidth="1"/>
    <col min="2" max="2" width="73" customWidth="1"/>
    <col min="3" max="3" width="11.109375" style="16" customWidth="1"/>
    <col min="4" max="4" width="12.6640625" customWidth="1"/>
    <col min="5" max="5" width="19.109375" customWidth="1"/>
  </cols>
  <sheetData>
    <row r="1" spans="1:5" s="29" customFormat="1" ht="15.6" x14ac:dyDescent="0.3">
      <c r="C1" s="32" t="s">
        <v>73</v>
      </c>
      <c r="D1" s="32"/>
      <c r="E1" s="32"/>
    </row>
    <row r="2" spans="1:5" s="29" customFormat="1" ht="15.6" x14ac:dyDescent="0.3">
      <c r="C2" s="32" t="s">
        <v>72</v>
      </c>
      <c r="D2" s="32"/>
      <c r="E2" s="32"/>
    </row>
    <row r="3" spans="1:5" s="29" customFormat="1" ht="15.6" x14ac:dyDescent="0.3">
      <c r="C3" s="32" t="s">
        <v>71</v>
      </c>
      <c r="D3" s="32"/>
      <c r="E3" s="32"/>
    </row>
    <row r="4" spans="1:5" s="29" customFormat="1" ht="15.6" x14ac:dyDescent="0.3">
      <c r="C4" s="32" t="s">
        <v>74</v>
      </c>
      <c r="D4" s="32"/>
      <c r="E4" s="32"/>
    </row>
    <row r="5" spans="1:5" s="29" customFormat="1" ht="15.6" x14ac:dyDescent="0.3">
      <c r="C5" s="32" t="s">
        <v>75</v>
      </c>
      <c r="D5" s="32"/>
      <c r="E5" s="32"/>
    </row>
    <row r="6" spans="1:5" s="29" customFormat="1" ht="15" x14ac:dyDescent="0.25"/>
    <row r="7" spans="1:5" ht="18" customHeight="1" x14ac:dyDescent="0.25">
      <c r="A7" s="10"/>
      <c r="B7" s="10"/>
      <c r="C7" s="10"/>
      <c r="D7" s="10"/>
      <c r="E7" s="10"/>
    </row>
    <row r="8" spans="1:5" ht="18.75" customHeight="1" x14ac:dyDescent="0.3">
      <c r="A8" s="39" t="s">
        <v>76</v>
      </c>
      <c r="B8" s="39"/>
      <c r="C8" s="39"/>
      <c r="D8" s="39"/>
      <c r="E8" s="39"/>
    </row>
    <row r="9" spans="1:5" ht="32.25" customHeight="1" x14ac:dyDescent="0.3">
      <c r="A9" s="39"/>
      <c r="B9" s="39"/>
      <c r="C9" s="39"/>
      <c r="D9" s="39"/>
      <c r="E9" s="39"/>
    </row>
    <row r="10" spans="1:5" ht="7.5" customHeight="1" x14ac:dyDescent="0.3">
      <c r="A10" s="11"/>
      <c r="B10" s="12"/>
      <c r="C10" s="12"/>
      <c r="D10" s="12"/>
      <c r="E10" s="12"/>
    </row>
    <row r="11" spans="1:5" ht="31.2" x14ac:dyDescent="0.3">
      <c r="A11" s="5" t="s">
        <v>65</v>
      </c>
      <c r="B11" s="5" t="s">
        <v>20</v>
      </c>
      <c r="C11" s="5" t="s">
        <v>26</v>
      </c>
      <c r="D11" s="5" t="s">
        <v>0</v>
      </c>
      <c r="E11" s="5" t="s">
        <v>21</v>
      </c>
    </row>
    <row r="12" spans="1:5" ht="15.7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ht="15.6" x14ac:dyDescent="0.3">
      <c r="A13" s="8">
        <v>1</v>
      </c>
      <c r="B13" s="14" t="s">
        <v>1</v>
      </c>
      <c r="C13" s="17" t="s">
        <v>12</v>
      </c>
      <c r="D13" s="3">
        <f>D14+D15+D16+D17+D18+D19</f>
        <v>5546</v>
      </c>
      <c r="E13" s="3">
        <f>E14+E15+E16+E17+E18+E19</f>
        <v>832000</v>
      </c>
    </row>
    <row r="14" spans="1:5" ht="15.6" x14ac:dyDescent="0.3">
      <c r="A14" s="9" t="s">
        <v>49</v>
      </c>
      <c r="B14" s="4" t="s">
        <v>44</v>
      </c>
      <c r="C14" s="18" t="s">
        <v>12</v>
      </c>
      <c r="D14" s="5">
        <v>786</v>
      </c>
      <c r="E14" s="5">
        <v>118000</v>
      </c>
    </row>
    <row r="15" spans="1:5" s="23" customFormat="1" ht="15.6" x14ac:dyDescent="0.3">
      <c r="A15" s="9" t="s">
        <v>50</v>
      </c>
      <c r="B15" s="4" t="s">
        <v>43</v>
      </c>
      <c r="C15" s="18" t="s">
        <v>12</v>
      </c>
      <c r="D15" s="5">
        <v>870</v>
      </c>
      <c r="E15" s="5">
        <v>130500</v>
      </c>
    </row>
    <row r="16" spans="1:5" ht="15.6" x14ac:dyDescent="0.3">
      <c r="A16" s="9" t="s">
        <v>51</v>
      </c>
      <c r="B16" s="4" t="s">
        <v>24</v>
      </c>
      <c r="C16" s="18" t="s">
        <v>12</v>
      </c>
      <c r="D16" s="5">
        <v>950</v>
      </c>
      <c r="E16" s="5">
        <v>142500</v>
      </c>
    </row>
    <row r="17" spans="1:5" ht="15.6" x14ac:dyDescent="0.3">
      <c r="A17" s="9" t="s">
        <v>52</v>
      </c>
      <c r="B17" s="4" t="s">
        <v>45</v>
      </c>
      <c r="C17" s="18" t="s">
        <v>12</v>
      </c>
      <c r="D17" s="5">
        <v>1150</v>
      </c>
      <c r="E17" s="5">
        <v>172500</v>
      </c>
    </row>
    <row r="18" spans="1:5" ht="15.6" x14ac:dyDescent="0.3">
      <c r="A18" s="9" t="s">
        <v>53</v>
      </c>
      <c r="B18" s="4" t="s">
        <v>25</v>
      </c>
      <c r="C18" s="18" t="s">
        <v>12</v>
      </c>
      <c r="D18" s="5">
        <v>690</v>
      </c>
      <c r="E18" s="5">
        <v>103500</v>
      </c>
    </row>
    <row r="19" spans="1:5" s="24" customFormat="1" ht="15.6" x14ac:dyDescent="0.3">
      <c r="A19" s="9" t="s">
        <v>54</v>
      </c>
      <c r="B19" s="4" t="s">
        <v>46</v>
      </c>
      <c r="C19" s="18" t="s">
        <v>12</v>
      </c>
      <c r="D19" s="5">
        <v>1100</v>
      </c>
      <c r="E19" s="5">
        <v>165000</v>
      </c>
    </row>
    <row r="20" spans="1:5" ht="31.5" customHeight="1" x14ac:dyDescent="0.3">
      <c r="A20" s="8" t="s">
        <v>15</v>
      </c>
      <c r="B20" s="14" t="s">
        <v>14</v>
      </c>
      <c r="C20" s="17" t="s">
        <v>27</v>
      </c>
      <c r="D20" s="3">
        <f>D21+D22+D23+D24+D25</f>
        <v>14000</v>
      </c>
      <c r="E20" s="3">
        <f>E21+E22+E23+E24+E25</f>
        <v>798000</v>
      </c>
    </row>
    <row r="21" spans="1:5" s="23" customFormat="1" ht="17.25" customHeight="1" x14ac:dyDescent="0.3">
      <c r="A21" s="9" t="s">
        <v>41</v>
      </c>
      <c r="B21" s="25" t="s">
        <v>42</v>
      </c>
      <c r="C21" s="18" t="s">
        <v>40</v>
      </c>
      <c r="D21" s="5">
        <v>7500</v>
      </c>
      <c r="E21" s="5">
        <v>427500</v>
      </c>
    </row>
    <row r="22" spans="1:5" ht="15.6" x14ac:dyDescent="0.3">
      <c r="A22" s="9" t="s">
        <v>16</v>
      </c>
      <c r="B22" s="4" t="s">
        <v>2</v>
      </c>
      <c r="C22" s="18" t="s">
        <v>27</v>
      </c>
      <c r="D22" s="5">
        <v>1000</v>
      </c>
      <c r="E22" s="5">
        <v>57000</v>
      </c>
    </row>
    <row r="23" spans="1:5" ht="15.6" x14ac:dyDescent="0.3">
      <c r="A23" s="9" t="s">
        <v>17</v>
      </c>
      <c r="B23" s="4" t="s">
        <v>3</v>
      </c>
      <c r="C23" s="18" t="s">
        <v>27</v>
      </c>
      <c r="D23" s="5">
        <v>2500</v>
      </c>
      <c r="E23" s="5">
        <v>142500</v>
      </c>
    </row>
    <row r="24" spans="1:5" ht="15.6" x14ac:dyDescent="0.3">
      <c r="A24" s="9" t="s">
        <v>18</v>
      </c>
      <c r="B24" s="4" t="s">
        <v>4</v>
      </c>
      <c r="C24" s="18" t="s">
        <v>27</v>
      </c>
      <c r="D24" s="5">
        <v>1800</v>
      </c>
      <c r="E24" s="5">
        <v>102600</v>
      </c>
    </row>
    <row r="25" spans="1:5" ht="15.6" x14ac:dyDescent="0.3">
      <c r="A25" s="9" t="s">
        <v>19</v>
      </c>
      <c r="B25" s="4" t="s">
        <v>5</v>
      </c>
      <c r="C25" s="18" t="s">
        <v>27</v>
      </c>
      <c r="D25" s="5">
        <v>1200</v>
      </c>
      <c r="E25" s="5">
        <v>68400</v>
      </c>
    </row>
    <row r="26" spans="1:5" ht="19.5" customHeight="1" x14ac:dyDescent="0.3">
      <c r="A26" s="8" t="s">
        <v>23</v>
      </c>
      <c r="B26" s="14" t="s">
        <v>8</v>
      </c>
      <c r="C26" s="17" t="s">
        <v>12</v>
      </c>
      <c r="D26" s="3">
        <v>500</v>
      </c>
      <c r="E26" s="3">
        <v>200000</v>
      </c>
    </row>
    <row r="27" spans="1:5" ht="17.25" customHeight="1" x14ac:dyDescent="0.3">
      <c r="A27" s="8" t="s">
        <v>30</v>
      </c>
      <c r="B27" s="14" t="s">
        <v>13</v>
      </c>
      <c r="C27" s="5" t="s">
        <v>58</v>
      </c>
      <c r="D27" s="3">
        <f>D28+D29</f>
        <v>8</v>
      </c>
      <c r="E27" s="3">
        <f>E28+E29</f>
        <v>480000</v>
      </c>
    </row>
    <row r="28" spans="1:5" ht="15" customHeight="1" x14ac:dyDescent="0.3">
      <c r="A28" s="9" t="s">
        <v>55</v>
      </c>
      <c r="B28" s="4" t="s">
        <v>66</v>
      </c>
      <c r="C28" s="5" t="s">
        <v>58</v>
      </c>
      <c r="D28" s="5">
        <v>3</v>
      </c>
      <c r="E28" s="5">
        <v>30000</v>
      </c>
    </row>
    <row r="29" spans="1:5" ht="15.75" customHeight="1" x14ac:dyDescent="0.3">
      <c r="A29" s="9" t="s">
        <v>56</v>
      </c>
      <c r="B29" s="4" t="s">
        <v>67</v>
      </c>
      <c r="C29" s="5" t="s">
        <v>58</v>
      </c>
      <c r="D29" s="5">
        <v>5</v>
      </c>
      <c r="E29" s="5">
        <v>450000</v>
      </c>
    </row>
    <row r="30" spans="1:5" s="21" customFormat="1" ht="31.5" customHeight="1" x14ac:dyDescent="0.3">
      <c r="A30" s="8" t="s">
        <v>31</v>
      </c>
      <c r="B30" s="2" t="s">
        <v>70</v>
      </c>
      <c r="C30" s="3" t="s">
        <v>58</v>
      </c>
      <c r="D30" s="3">
        <v>1</v>
      </c>
      <c r="E30" s="3">
        <v>135000</v>
      </c>
    </row>
    <row r="31" spans="1:5" s="21" customFormat="1" ht="32.25" customHeight="1" x14ac:dyDescent="0.3">
      <c r="A31" s="8" t="s">
        <v>38</v>
      </c>
      <c r="B31" s="2" t="s">
        <v>64</v>
      </c>
      <c r="C31" s="3" t="s">
        <v>58</v>
      </c>
      <c r="D31" s="3">
        <v>1</v>
      </c>
      <c r="E31" s="3">
        <v>380000</v>
      </c>
    </row>
    <row r="32" spans="1:5" ht="18.75" customHeight="1" x14ac:dyDescent="0.3">
      <c r="A32" s="8" t="s">
        <v>32</v>
      </c>
      <c r="B32" s="2" t="s">
        <v>6</v>
      </c>
      <c r="C32" s="3" t="s">
        <v>28</v>
      </c>
      <c r="D32" s="3">
        <v>6</v>
      </c>
      <c r="E32" s="3">
        <v>885000</v>
      </c>
    </row>
    <row r="33" spans="1:5" ht="30.75" customHeight="1" x14ac:dyDescent="0.3">
      <c r="A33" s="8" t="s">
        <v>33</v>
      </c>
      <c r="B33" s="2" t="s">
        <v>39</v>
      </c>
      <c r="C33" s="3" t="s">
        <v>28</v>
      </c>
      <c r="D33" s="3">
        <v>20</v>
      </c>
      <c r="E33" s="3">
        <v>270000</v>
      </c>
    </row>
    <row r="34" spans="1:5" ht="34.5" customHeight="1" x14ac:dyDescent="0.3">
      <c r="A34" s="8" t="s">
        <v>34</v>
      </c>
      <c r="B34" s="2" t="s">
        <v>22</v>
      </c>
      <c r="C34" s="3" t="s">
        <v>28</v>
      </c>
      <c r="D34" s="3">
        <v>88</v>
      </c>
      <c r="E34" s="3">
        <v>370000</v>
      </c>
    </row>
    <row r="35" spans="1:5" ht="26.25" customHeight="1" x14ac:dyDescent="0.3">
      <c r="A35" s="8" t="s">
        <v>9</v>
      </c>
      <c r="B35" s="2" t="s">
        <v>11</v>
      </c>
      <c r="C35" s="3" t="s">
        <v>29</v>
      </c>
      <c r="D35" s="3">
        <v>5</v>
      </c>
      <c r="E35" s="3">
        <v>85000</v>
      </c>
    </row>
    <row r="36" spans="1:5" s="19" customFormat="1" ht="30" customHeight="1" x14ac:dyDescent="0.3">
      <c r="A36" s="8" t="s">
        <v>35</v>
      </c>
      <c r="B36" s="2" t="s">
        <v>48</v>
      </c>
      <c r="C36" s="3" t="s">
        <v>60</v>
      </c>
      <c r="D36" s="3">
        <v>1</v>
      </c>
      <c r="E36" s="3">
        <v>19000</v>
      </c>
    </row>
    <row r="37" spans="1:5" s="20" customFormat="1" ht="19.5" customHeight="1" x14ac:dyDescent="0.3">
      <c r="A37" s="8" t="s">
        <v>10</v>
      </c>
      <c r="B37" s="2" t="s">
        <v>37</v>
      </c>
      <c r="C37" s="3" t="s">
        <v>29</v>
      </c>
      <c r="D37" s="3">
        <v>8</v>
      </c>
      <c r="E37" s="3">
        <v>190000</v>
      </c>
    </row>
    <row r="38" spans="1:5" s="22" customFormat="1" ht="30.75" customHeight="1" x14ac:dyDescent="0.3">
      <c r="A38" s="8" t="s">
        <v>36</v>
      </c>
      <c r="B38" s="2" t="s">
        <v>47</v>
      </c>
      <c r="C38" s="3" t="s">
        <v>40</v>
      </c>
      <c r="D38" s="3">
        <v>60</v>
      </c>
      <c r="E38" s="3">
        <v>20000</v>
      </c>
    </row>
    <row r="39" spans="1:5" s="26" customFormat="1" ht="29.25" customHeight="1" x14ac:dyDescent="0.3">
      <c r="A39" s="8" t="s">
        <v>57</v>
      </c>
      <c r="B39" s="28" t="s">
        <v>68</v>
      </c>
      <c r="C39" s="31" t="s">
        <v>69</v>
      </c>
      <c r="D39" s="27">
        <v>16</v>
      </c>
      <c r="E39" s="27">
        <v>30000</v>
      </c>
    </row>
    <row r="40" spans="1:5" s="36" customFormat="1" ht="35.25" customHeight="1" x14ac:dyDescent="0.3">
      <c r="A40" s="8" t="s">
        <v>61</v>
      </c>
      <c r="B40" s="28" t="s">
        <v>62</v>
      </c>
      <c r="C40" s="31" t="s">
        <v>58</v>
      </c>
      <c r="D40" s="27">
        <v>1</v>
      </c>
      <c r="E40" s="27">
        <v>85000</v>
      </c>
    </row>
    <row r="41" spans="1:5" s="36" customFormat="1" ht="43.5" customHeight="1" x14ac:dyDescent="0.3">
      <c r="A41" s="8" t="s">
        <v>63</v>
      </c>
      <c r="B41" s="28" t="s">
        <v>77</v>
      </c>
      <c r="C41" s="31" t="s">
        <v>12</v>
      </c>
      <c r="D41" s="31">
        <v>370</v>
      </c>
      <c r="E41" s="27">
        <v>200000</v>
      </c>
    </row>
    <row r="42" spans="1:5" ht="20.399999999999999" x14ac:dyDescent="0.3">
      <c r="A42" s="8"/>
      <c r="B42" s="7" t="s">
        <v>7</v>
      </c>
      <c r="C42" s="7"/>
      <c r="D42" s="5"/>
      <c r="E42" s="6">
        <f>E13+E20+E26+E27+E30+E31+E32+E33+E34+E35+E36+E37+E38+E39+E40+E41</f>
        <v>4979000</v>
      </c>
    </row>
    <row r="43" spans="1:5" s="29" customFormat="1" ht="15.75" customHeight="1" x14ac:dyDescent="0.25">
      <c r="A43" s="33"/>
      <c r="B43" s="34"/>
      <c r="C43" s="34"/>
      <c r="D43" s="35"/>
      <c r="E43" s="30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ht="15" customHeight="1" x14ac:dyDescent="0.3">
      <c r="A46" s="37" t="s">
        <v>78</v>
      </c>
      <c r="B46" s="38"/>
      <c r="C46" s="38"/>
      <c r="D46" s="38"/>
      <c r="E46" s="38"/>
    </row>
    <row r="47" spans="1:5" x14ac:dyDescent="0.3">
      <c r="A47" s="1"/>
      <c r="B47" s="1"/>
      <c r="C47" s="1"/>
      <c r="D47" s="1"/>
      <c r="E47" s="1"/>
    </row>
    <row r="48" spans="1:5" x14ac:dyDescent="0.3">
      <c r="A48" s="13" t="s">
        <v>59</v>
      </c>
      <c r="B48" s="15"/>
    </row>
  </sheetData>
  <mergeCells count="2">
    <mergeCell ref="A46:E46"/>
    <mergeCell ref="A8:E9"/>
  </mergeCells>
  <phoneticPr fontId="0" type="noConversion"/>
  <pageMargins left="1.1023622047244095" right="0.39370078740157483" top="0.39370078740157483" bottom="0.74803149606299213" header="0" footer="0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2013-12-16T09:47:13Z</cp:lastPrinted>
  <dcterms:created xsi:type="dcterms:W3CDTF">2006-09-28T05:33:49Z</dcterms:created>
  <dcterms:modified xsi:type="dcterms:W3CDTF">2016-01-28T07:13:42Z</dcterms:modified>
</cp:coreProperties>
</file>