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F2DSK3_535" sheetId="1" r:id="rId1"/>
  </sheets>
  <definedNames>
    <definedName name="Data">F2DSK3_535!$A$5:$AE$37</definedName>
    <definedName name="Date">F2DSK3_535!$H$1</definedName>
    <definedName name="Date1">F2DSK3_535!$I$1</definedName>
    <definedName name="Excel_BuiltIn_Print_Area" localSheetId="0">F2DSK3_535!$B$1:$K$5</definedName>
    <definedName name="EXCEL_VER">12</definedName>
    <definedName name="PRINT_DATE">"19.07.2018 17:15:08"</definedName>
    <definedName name="PRINTER">"Eксель_Імпорт (XlRpt)  ДержКазначейство ЦА, Копичко Олександр"</definedName>
    <definedName name="REP_CREATOR">"1652-Kovalenko.N"</definedName>
    <definedName name="SignB">F2DSK3_535!$J$1</definedName>
    <definedName name="SignD">F2DSK3_535!$K$1</definedName>
    <definedName name="_xlnm.Print_Titles" localSheetId="0">F2DSK3_535!$4:$4</definedName>
    <definedName name="_xlnm.Print_Area" localSheetId="0">F2DSK3_535!$B$1:$K$38</definedName>
  </definedNames>
  <calcPr calcId="125725" fullCalcOnLoad="1"/>
</workbook>
</file>

<file path=xl/calcChain.xml><?xml version="1.0" encoding="utf-8"?>
<calcChain xmlns="http://schemas.openxmlformats.org/spreadsheetml/2006/main">
  <c r="A6" i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</calcChain>
</file>

<file path=xl/sharedStrings.xml><?xml version="1.0" encoding="utf-8"?>
<sst xmlns="http://schemas.openxmlformats.org/spreadsheetml/2006/main" count="83" uniqueCount="78">
  <si>
    <t>ІІІ. ВИКОНАННЯ БЮДЖЕТУ (КОШТОРИСУ)</t>
  </si>
  <si>
    <t>Стаття</t>
  </si>
  <si>
    <t>Код
рядка</t>
  </si>
  <si>
    <t>Загальний фонд</t>
  </si>
  <si>
    <t>Спеціальний фонд</t>
  </si>
  <si>
    <t>план на звітний рік</t>
  </si>
  <si>
    <t>план на звітний період із урахуванням змін</t>
  </si>
  <si>
    <t>фактична сума виконання за звітний період</t>
  </si>
  <si>
    <t>різниця
(графа 5 мінус графа 4)</t>
  </si>
  <si>
    <t>різниця
(графа 9 мінус графа 8)</t>
  </si>
  <si>
    <t>1</t>
  </si>
  <si>
    <t>2</t>
  </si>
  <si>
    <t>3</t>
  </si>
  <si>
    <t>4</t>
  </si>
  <si>
    <t>ДОХОДИ</t>
  </si>
  <si>
    <t/>
  </si>
  <si>
    <t>Податкові надходження</t>
  </si>
  <si>
    <t>2530</t>
  </si>
  <si>
    <t>Неподаткові надходження</t>
  </si>
  <si>
    <t>2540</t>
  </si>
  <si>
    <t>Доходи від власності та підприємницької діяльності</t>
  </si>
  <si>
    <t>2541</t>
  </si>
  <si>
    <t>Адміністративні збори та платежі, доходи від некомерційної господарської діяльності</t>
  </si>
  <si>
    <t>2542</t>
  </si>
  <si>
    <t>Інші неподаткові надходження</t>
  </si>
  <si>
    <t>2543</t>
  </si>
  <si>
    <t>Власні надходження бюджетних установ</t>
  </si>
  <si>
    <t>2544</t>
  </si>
  <si>
    <t>Доходи від операцій з капіталом</t>
  </si>
  <si>
    <t>2550</t>
  </si>
  <si>
    <t>Офіційні трансферти, з них:</t>
  </si>
  <si>
    <t>2560</t>
  </si>
  <si>
    <t>від органів державного управління</t>
  </si>
  <si>
    <t>2561</t>
  </si>
  <si>
    <t>Цільові фонди</t>
  </si>
  <si>
    <t>2570</t>
  </si>
  <si>
    <t>Надходження державних цільових фондів</t>
  </si>
  <si>
    <t>2580</t>
  </si>
  <si>
    <t>Надходження Пенсійного фонду України</t>
  </si>
  <si>
    <t>2581</t>
  </si>
  <si>
    <t>Надходження Фонду загальнообов'язкового державного соціального страхування України на випадок безробіття</t>
  </si>
  <si>
    <t>2582</t>
  </si>
  <si>
    <t>Надходження Фонду соціального страхування України</t>
  </si>
  <si>
    <t>2583</t>
  </si>
  <si>
    <t>Інші надходження</t>
  </si>
  <si>
    <t>2590</t>
  </si>
  <si>
    <t>Усього доходів</t>
  </si>
  <si>
    <t>2600</t>
  </si>
  <si>
    <t>ВИТРАТИ</t>
  </si>
  <si>
    <t>Оплата праці і нарахування на заробітну плату</t>
  </si>
  <si>
    <t>2610</t>
  </si>
  <si>
    <t>Використання товарів і послуг</t>
  </si>
  <si>
    <t>2620</t>
  </si>
  <si>
    <t>Обслуговування боргових зобов'язань</t>
  </si>
  <si>
    <t>2630</t>
  </si>
  <si>
    <t>Поточні трансферти, з них:</t>
  </si>
  <si>
    <t>2640</t>
  </si>
  <si>
    <t>органам державного управління інших рівнів</t>
  </si>
  <si>
    <t>2641</t>
  </si>
  <si>
    <t>Соціальне забезпечення</t>
  </si>
  <si>
    <t>2650</t>
  </si>
  <si>
    <t>Інші поточні видатки</t>
  </si>
  <si>
    <t>2660</t>
  </si>
  <si>
    <t>Нерозподілені видатки</t>
  </si>
  <si>
    <t>2670</t>
  </si>
  <si>
    <t>Придбання основного капіталу</t>
  </si>
  <si>
    <t>2680</t>
  </si>
  <si>
    <t>Капітальні трансферти, з них:</t>
  </si>
  <si>
    <t>2690</t>
  </si>
  <si>
    <t>2691</t>
  </si>
  <si>
    <t>Внутрішнє кредитування</t>
  </si>
  <si>
    <t>2700</t>
  </si>
  <si>
    <t>Зовнішнє кредитування</t>
  </si>
  <si>
    <t>2710</t>
  </si>
  <si>
    <t>Усього витрат</t>
  </si>
  <si>
    <t>2780</t>
  </si>
  <si>
    <t>Профіцит/дефіцит за звітний період</t>
  </si>
  <si>
    <t>2790</t>
  </si>
</sst>
</file>

<file path=xl/styles.xml><?xml version="1.0" encoding="utf-8"?>
<styleSheet xmlns="http://schemas.openxmlformats.org/spreadsheetml/2006/main">
  <numFmts count="2">
    <numFmt numFmtId="164" formatCode="_-* #,##0_р_._-;\-* #,##0_р_._-;_-* \-_р_._-;_-@_-"/>
    <numFmt numFmtId="165" formatCode="_-* #,##0.00_р_._-;\-* #,##0.00_р_._-;_-* \-??_р_._-;_-@_-"/>
  </numFmts>
  <fonts count="2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5" fillId="4" borderId="0" applyNumberFormat="0" applyBorder="0" applyAlignment="0" applyProtection="0"/>
    <xf numFmtId="0" fontId="6" fillId="0" borderId="2" applyNumberFormat="0" applyFill="0" applyAlignment="0" applyProtection="0"/>
    <xf numFmtId="0" fontId="7" fillId="20" borderId="3" applyNumberFormat="0" applyAlignment="0" applyProtection="0"/>
    <xf numFmtId="0" fontId="8" fillId="0" borderId="0" applyNumberFormat="0" applyFill="0" applyBorder="0" applyAlignment="0" applyProtection="0"/>
    <xf numFmtId="0" fontId="9" fillId="21" borderId="1" applyNumberFormat="0" applyAlignment="0" applyProtection="0"/>
    <xf numFmtId="0" fontId="3" fillId="0" borderId="0"/>
    <xf numFmtId="0" fontId="21" fillId="0" borderId="0"/>
    <xf numFmtId="0" fontId="10" fillId="0" borderId="0"/>
    <xf numFmtId="0" fontId="11" fillId="3" borderId="0" applyNumberFormat="0" applyBorder="0" applyAlignment="0" applyProtection="0"/>
    <xf numFmtId="0" fontId="21" fillId="22" borderId="4" applyNumberFormat="0" applyAlignment="0" applyProtection="0"/>
    <xf numFmtId="0" fontId="12" fillId="0" borderId="5" applyNumberFormat="0" applyFill="0" applyAlignment="0" applyProtection="0"/>
    <xf numFmtId="0" fontId="13" fillId="21" borderId="6" applyNumberFormat="0" applyAlignment="0" applyProtection="0"/>
    <xf numFmtId="0" fontId="14" fillId="23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4" fontId="21" fillId="0" borderId="0" applyFill="0" applyBorder="0" applyAlignment="0" applyProtection="0"/>
    <xf numFmtId="165" fontId="21" fillId="0" borderId="0" applyFill="0" applyBorder="0" applyAlignment="0" applyProtection="0"/>
  </cellStyleXfs>
  <cellXfs count="17">
    <xf numFmtId="0" fontId="0" fillId="0" borderId="0" xfId="0"/>
    <xf numFmtId="0" fontId="17" fillId="0" borderId="0" xfId="33" applyFont="1"/>
    <xf numFmtId="0" fontId="17" fillId="0" borderId="0" xfId="33" applyFont="1" applyAlignment="1">
      <alignment vertical="center"/>
    </xf>
    <xf numFmtId="49" fontId="18" fillId="0" borderId="0" xfId="34" applyNumberFormat="1" applyFont="1" applyBorder="1" applyAlignment="1">
      <alignment vertical="top"/>
    </xf>
    <xf numFmtId="49" fontId="18" fillId="0" borderId="0" xfId="34" applyNumberFormat="1" applyFont="1" applyBorder="1" applyAlignment="1">
      <alignment horizontal="center" vertical="top" wrapText="1"/>
    </xf>
    <xf numFmtId="0" fontId="19" fillId="0" borderId="0" xfId="34" applyNumberFormat="1" applyFont="1" applyBorder="1" applyAlignment="1">
      <alignment vertical="top"/>
    </xf>
    <xf numFmtId="0" fontId="17" fillId="0" borderId="0" xfId="0" applyFont="1" applyBorder="1" applyAlignment="1"/>
    <xf numFmtId="49" fontId="18" fillId="0" borderId="7" xfId="34" applyNumberFormat="1" applyFont="1" applyBorder="1" applyAlignment="1">
      <alignment horizontal="center" vertical="top" wrapText="1"/>
    </xf>
    <xf numFmtId="0" fontId="18" fillId="0" borderId="7" xfId="34" applyNumberFormat="1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17" fillId="0" borderId="0" xfId="33" applyFont="1" applyAlignment="1">
      <alignment vertical="top"/>
    </xf>
    <xf numFmtId="49" fontId="17" fillId="0" borderId="7" xfId="33" applyNumberFormat="1" applyFont="1" applyFill="1" applyBorder="1" applyAlignment="1">
      <alignment horizontal="left" vertical="top" wrapText="1"/>
    </xf>
    <xf numFmtId="49" fontId="17" fillId="0" borderId="7" xfId="33" applyNumberFormat="1" applyFont="1" applyFill="1" applyBorder="1" applyAlignment="1">
      <alignment horizontal="center" vertical="top"/>
    </xf>
    <xf numFmtId="4" fontId="17" fillId="0" borderId="7" xfId="33" applyNumberFormat="1" applyFont="1" applyFill="1" applyBorder="1" applyAlignment="1">
      <alignment horizontal="right" vertical="top"/>
    </xf>
    <xf numFmtId="49" fontId="18" fillId="0" borderId="7" xfId="34" applyNumberFormat="1" applyFont="1" applyBorder="1" applyAlignment="1">
      <alignment horizontal="center" vertical="top" wrapText="1"/>
    </xf>
    <xf numFmtId="0" fontId="18" fillId="0" borderId="7" xfId="34" applyNumberFormat="1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</cellXfs>
  <cellStyles count="44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Доходи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'язана клітинка" xfId="28"/>
    <cellStyle name="Контрольна клітинка" xfId="29"/>
    <cellStyle name="Назва" xfId="30"/>
    <cellStyle name="Обчислення" xfId="31"/>
    <cellStyle name="Обычный" xfId="0" builtinId="0"/>
    <cellStyle name="Обычный 2" xfId="32"/>
    <cellStyle name="Обычный_DOD11" xfId="33"/>
    <cellStyle name="Обычный_xl2097" xfId="34"/>
    <cellStyle name="Підсумок" xfId="37"/>
    <cellStyle name="Поганий" xfId="35"/>
    <cellStyle name="Примітка" xfId="36"/>
    <cellStyle name="Результат" xfId="38"/>
    <cellStyle name="Середній" xfId="39"/>
    <cellStyle name="Текст попередження" xfId="40"/>
    <cellStyle name="Текст пояснення" xfId="41"/>
    <cellStyle name="Тысячи [0]_Розподіл (2)" xfId="42"/>
    <cellStyle name="Тысячи_Розподіл (2)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7"/>
  <sheetViews>
    <sheetView tabSelected="1" view="pageBreakPreview" topLeftCell="B13" zoomScale="110" zoomScaleNormal="75" zoomScaleSheetLayoutView="110" workbookViewId="0">
      <selection activeCell="I10" sqref="I10"/>
    </sheetView>
  </sheetViews>
  <sheetFormatPr defaultColWidth="9.140625" defaultRowHeight="12.75"/>
  <cols>
    <col min="1" max="1" width="1.7109375" style="1" hidden="1" customWidth="1"/>
    <col min="2" max="2" width="38.42578125" style="1" customWidth="1"/>
    <col min="3" max="3" width="6.42578125" style="1" customWidth="1"/>
    <col min="4" max="11" width="16.28515625" style="1" customWidth="1"/>
  </cols>
  <sheetData>
    <row r="1" spans="1:12" s="2" customFormat="1" ht="22.15" customHeight="1">
      <c r="B1" s="3" t="s">
        <v>0</v>
      </c>
      <c r="C1" s="4"/>
      <c r="D1" s="5"/>
      <c r="E1" s="5"/>
      <c r="F1" s="6"/>
      <c r="G1" s="6"/>
      <c r="H1" s="6"/>
      <c r="I1" s="6"/>
      <c r="J1" s="6"/>
      <c r="K1" s="6"/>
    </row>
    <row r="2" spans="1:12" s="2" customFormat="1" ht="18.75" customHeight="1">
      <c r="B2" s="14" t="s">
        <v>1</v>
      </c>
      <c r="C2" s="14" t="s">
        <v>2</v>
      </c>
      <c r="D2" s="15" t="s">
        <v>3</v>
      </c>
      <c r="E2" s="15"/>
      <c r="F2" s="15"/>
      <c r="G2" s="15"/>
      <c r="H2" s="16" t="s">
        <v>4</v>
      </c>
      <c r="I2" s="16"/>
      <c r="J2" s="16"/>
      <c r="K2" s="16"/>
    </row>
    <row r="3" spans="1:12" s="2" customFormat="1" ht="69.75" customHeight="1">
      <c r="B3" s="14"/>
      <c r="C3" s="14"/>
      <c r="D3" s="8" t="s">
        <v>5</v>
      </c>
      <c r="E3" s="8" t="s">
        <v>6</v>
      </c>
      <c r="F3" s="9" t="s">
        <v>7</v>
      </c>
      <c r="G3" s="9" t="s">
        <v>8</v>
      </c>
      <c r="H3" s="8" t="s">
        <v>5</v>
      </c>
      <c r="I3" s="8" t="s">
        <v>6</v>
      </c>
      <c r="J3" s="9" t="s">
        <v>7</v>
      </c>
      <c r="K3" s="9" t="s">
        <v>9</v>
      </c>
    </row>
    <row r="4" spans="1:12" ht="15.6" customHeight="1">
      <c r="B4" s="7" t="s">
        <v>10</v>
      </c>
      <c r="C4" s="7" t="s">
        <v>11</v>
      </c>
      <c r="D4" s="7" t="s">
        <v>12</v>
      </c>
      <c r="E4" s="7" t="s">
        <v>13</v>
      </c>
      <c r="F4" s="9">
        <v>5</v>
      </c>
      <c r="G4" s="9">
        <v>6</v>
      </c>
      <c r="H4" s="9">
        <v>7</v>
      </c>
      <c r="I4" s="9">
        <v>8</v>
      </c>
      <c r="J4" s="9">
        <v>9</v>
      </c>
      <c r="K4" s="9">
        <v>10</v>
      </c>
    </row>
    <row r="5" spans="1:12" s="10" customFormat="1">
      <c r="A5" s="10">
        <v>1</v>
      </c>
      <c r="B5" s="11" t="s">
        <v>14</v>
      </c>
      <c r="C5" s="12" t="s">
        <v>15</v>
      </c>
      <c r="D5" s="13">
        <v>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</row>
    <row r="6" spans="1:12">
      <c r="A6" s="10">
        <f t="shared" ref="A6:A37" si="0">A5+1</f>
        <v>2</v>
      </c>
      <c r="B6" s="11" t="s">
        <v>16</v>
      </c>
      <c r="C6" s="12" t="s">
        <v>17</v>
      </c>
      <c r="D6" s="13">
        <v>414101300</v>
      </c>
      <c r="E6" s="13">
        <v>199898251</v>
      </c>
      <c r="F6" s="13">
        <v>211724938</v>
      </c>
      <c r="G6" s="13">
        <v>11826687</v>
      </c>
      <c r="H6" s="13">
        <v>18000000</v>
      </c>
      <c r="I6" s="13">
        <v>18000000</v>
      </c>
      <c r="J6" s="13">
        <v>13514074</v>
      </c>
      <c r="K6" s="13">
        <v>-4485926</v>
      </c>
      <c r="L6" s="10"/>
    </row>
    <row r="7" spans="1:12">
      <c r="A7" s="10">
        <f t="shared" si="0"/>
        <v>3</v>
      </c>
      <c r="B7" s="11" t="s">
        <v>18</v>
      </c>
      <c r="C7" s="12" t="s">
        <v>19</v>
      </c>
      <c r="D7" s="13">
        <v>2680000</v>
      </c>
      <c r="E7" s="13">
        <v>1483300</v>
      </c>
      <c r="F7" s="13">
        <v>1636226</v>
      </c>
      <c r="G7" s="13">
        <v>152926</v>
      </c>
      <c r="H7" s="13">
        <v>16975023</v>
      </c>
      <c r="I7" s="13">
        <v>16975023</v>
      </c>
      <c r="J7" s="13">
        <v>12698295</v>
      </c>
      <c r="K7" s="13">
        <v>-4276728</v>
      </c>
      <c r="L7" s="10"/>
    </row>
    <row r="8" spans="1:12" ht="25.5">
      <c r="A8" s="10">
        <f t="shared" si="0"/>
        <v>4</v>
      </c>
      <c r="B8" s="11" t="s">
        <v>20</v>
      </c>
      <c r="C8" s="12" t="s">
        <v>21</v>
      </c>
      <c r="D8" s="13">
        <v>50000</v>
      </c>
      <c r="E8" s="13">
        <v>18000</v>
      </c>
      <c r="F8" s="13">
        <v>23638</v>
      </c>
      <c r="G8" s="13">
        <v>5638</v>
      </c>
      <c r="H8" s="13">
        <v>0</v>
      </c>
      <c r="I8" s="13">
        <v>0</v>
      </c>
      <c r="J8" s="13">
        <v>159206</v>
      </c>
      <c r="K8" s="13">
        <v>159206</v>
      </c>
      <c r="L8" s="10"/>
    </row>
    <row r="9" spans="1:12" ht="25.5">
      <c r="A9" s="10">
        <f t="shared" si="0"/>
        <v>5</v>
      </c>
      <c r="B9" s="11" t="s">
        <v>22</v>
      </c>
      <c r="C9" s="12" t="s">
        <v>23</v>
      </c>
      <c r="D9" s="13">
        <v>2070000</v>
      </c>
      <c r="E9" s="13">
        <v>1035300</v>
      </c>
      <c r="F9" s="13">
        <v>1084551</v>
      </c>
      <c r="G9" s="13">
        <v>49251</v>
      </c>
      <c r="H9" s="13">
        <v>0</v>
      </c>
      <c r="I9" s="13">
        <v>0</v>
      </c>
      <c r="J9" s="13">
        <v>0</v>
      </c>
      <c r="K9" s="13">
        <v>0</v>
      </c>
      <c r="L9" s="10"/>
    </row>
    <row r="10" spans="1:12">
      <c r="A10" s="10">
        <f t="shared" si="0"/>
        <v>6</v>
      </c>
      <c r="B10" s="11" t="s">
        <v>24</v>
      </c>
      <c r="C10" s="12" t="s">
        <v>25</v>
      </c>
      <c r="D10" s="13">
        <v>560000</v>
      </c>
      <c r="E10" s="13">
        <v>430000</v>
      </c>
      <c r="F10" s="13">
        <v>528037</v>
      </c>
      <c r="G10" s="13">
        <v>98037</v>
      </c>
      <c r="H10" s="13">
        <v>0</v>
      </c>
      <c r="I10" s="13">
        <v>0</v>
      </c>
      <c r="J10" s="13">
        <v>757074</v>
      </c>
      <c r="K10" s="13">
        <v>757074</v>
      </c>
      <c r="L10" s="10"/>
    </row>
    <row r="11" spans="1:12">
      <c r="A11" s="10">
        <f t="shared" si="0"/>
        <v>7</v>
      </c>
      <c r="B11" s="11" t="s">
        <v>26</v>
      </c>
      <c r="C11" s="12" t="s">
        <v>27</v>
      </c>
      <c r="D11" s="13">
        <v>0</v>
      </c>
      <c r="E11" s="13">
        <v>0</v>
      </c>
      <c r="F11" s="13">
        <v>0</v>
      </c>
      <c r="G11" s="13">
        <v>0</v>
      </c>
      <c r="H11" s="13">
        <v>16975023</v>
      </c>
      <c r="I11" s="13">
        <v>16975023</v>
      </c>
      <c r="J11" s="13">
        <v>11782015</v>
      </c>
      <c r="K11" s="13">
        <v>-5193008</v>
      </c>
      <c r="L11" s="10"/>
    </row>
    <row r="12" spans="1:12">
      <c r="A12" s="10">
        <f t="shared" si="0"/>
        <v>8</v>
      </c>
      <c r="B12" s="11" t="s">
        <v>28</v>
      </c>
      <c r="C12" s="12" t="s">
        <v>29</v>
      </c>
      <c r="D12" s="13">
        <v>0</v>
      </c>
      <c r="E12" s="13">
        <v>0</v>
      </c>
      <c r="F12" s="13">
        <v>0</v>
      </c>
      <c r="G12" s="13">
        <v>0</v>
      </c>
      <c r="H12" s="13">
        <v>1000000</v>
      </c>
      <c r="I12" s="13">
        <v>1000000</v>
      </c>
      <c r="J12" s="13">
        <v>269097</v>
      </c>
      <c r="K12" s="13">
        <v>-730903</v>
      </c>
      <c r="L12" s="10"/>
    </row>
    <row r="13" spans="1:12">
      <c r="A13" s="10">
        <f t="shared" si="0"/>
        <v>9</v>
      </c>
      <c r="B13" s="11" t="s">
        <v>30</v>
      </c>
      <c r="C13" s="12" t="s">
        <v>31</v>
      </c>
      <c r="D13" s="13">
        <v>263077314</v>
      </c>
      <c r="E13" s="13">
        <v>159320304</v>
      </c>
      <c r="F13" s="13">
        <v>154560986</v>
      </c>
      <c r="G13" s="13">
        <v>-4759318</v>
      </c>
      <c r="H13" s="13">
        <v>4250000</v>
      </c>
      <c r="I13" s="13">
        <v>4250000</v>
      </c>
      <c r="J13" s="13">
        <v>3750000</v>
      </c>
      <c r="K13" s="13">
        <v>-500000</v>
      </c>
      <c r="L13" s="10"/>
    </row>
    <row r="14" spans="1:12">
      <c r="A14" s="10">
        <f t="shared" si="0"/>
        <v>10</v>
      </c>
      <c r="B14" s="11" t="s">
        <v>32</v>
      </c>
      <c r="C14" s="12" t="s">
        <v>33</v>
      </c>
      <c r="D14" s="13">
        <v>96543900</v>
      </c>
      <c r="E14" s="13">
        <v>58055500</v>
      </c>
      <c r="F14" s="13">
        <v>58055500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0"/>
    </row>
    <row r="15" spans="1:12">
      <c r="A15" s="10">
        <f t="shared" si="0"/>
        <v>11</v>
      </c>
      <c r="B15" s="11" t="s">
        <v>34</v>
      </c>
      <c r="C15" s="12" t="s">
        <v>35</v>
      </c>
      <c r="D15" s="13">
        <v>0</v>
      </c>
      <c r="E15" s="13">
        <v>0</v>
      </c>
      <c r="F15" s="13">
        <v>0</v>
      </c>
      <c r="G15" s="13">
        <v>0</v>
      </c>
      <c r="H15" s="13">
        <v>2230584</v>
      </c>
      <c r="I15" s="13">
        <v>2230584</v>
      </c>
      <c r="J15" s="13">
        <v>2432578</v>
      </c>
      <c r="K15" s="13">
        <v>201994</v>
      </c>
      <c r="L15" s="10"/>
    </row>
    <row r="16" spans="1:12">
      <c r="A16" s="10">
        <f t="shared" si="0"/>
        <v>12</v>
      </c>
      <c r="B16" s="11" t="s">
        <v>36</v>
      </c>
      <c r="C16" s="12" t="s">
        <v>37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0"/>
    </row>
    <row r="17" spans="1:12">
      <c r="A17" s="10">
        <f t="shared" si="0"/>
        <v>13</v>
      </c>
      <c r="B17" s="11" t="s">
        <v>38</v>
      </c>
      <c r="C17" s="12" t="s">
        <v>39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0"/>
    </row>
    <row r="18" spans="1:12" ht="38.25">
      <c r="A18" s="10">
        <f t="shared" si="0"/>
        <v>14</v>
      </c>
      <c r="B18" s="11" t="s">
        <v>40</v>
      </c>
      <c r="C18" s="12" t="s">
        <v>41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0"/>
    </row>
    <row r="19" spans="1:12" ht="25.5">
      <c r="A19" s="10">
        <f t="shared" si="0"/>
        <v>15</v>
      </c>
      <c r="B19" s="11" t="s">
        <v>42</v>
      </c>
      <c r="C19" s="12" t="s">
        <v>43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0"/>
    </row>
    <row r="20" spans="1:12">
      <c r="A20" s="10">
        <f t="shared" si="0"/>
        <v>16</v>
      </c>
      <c r="B20" s="11" t="s">
        <v>44</v>
      </c>
      <c r="C20" s="12" t="s">
        <v>45</v>
      </c>
      <c r="D20" s="13">
        <v>7280000</v>
      </c>
      <c r="E20" s="13">
        <v>4188600</v>
      </c>
      <c r="F20" s="13">
        <v>3947148</v>
      </c>
      <c r="G20" s="13">
        <v>-241452</v>
      </c>
      <c r="H20" s="13">
        <v>0</v>
      </c>
      <c r="I20" s="13">
        <v>0</v>
      </c>
      <c r="J20" s="13">
        <v>0</v>
      </c>
      <c r="K20" s="13">
        <v>0</v>
      </c>
      <c r="L20" s="10"/>
    </row>
    <row r="21" spans="1:12">
      <c r="A21" s="10">
        <f t="shared" si="0"/>
        <v>17</v>
      </c>
      <c r="B21" s="11" t="s">
        <v>46</v>
      </c>
      <c r="C21" s="12" t="s">
        <v>47</v>
      </c>
      <c r="D21" s="13">
        <v>687138614</v>
      </c>
      <c r="E21" s="13">
        <v>364890455</v>
      </c>
      <c r="F21" s="13">
        <v>371869298</v>
      </c>
      <c r="G21" s="13">
        <v>6978843</v>
      </c>
      <c r="H21" s="13">
        <v>42455607</v>
      </c>
      <c r="I21" s="13">
        <v>42455607</v>
      </c>
      <c r="J21" s="13">
        <v>32664044</v>
      </c>
      <c r="K21" s="13">
        <v>-9791563</v>
      </c>
      <c r="L21" s="10"/>
    </row>
    <row r="22" spans="1:12">
      <c r="A22" s="10">
        <f t="shared" si="0"/>
        <v>18</v>
      </c>
      <c r="B22" s="11" t="s">
        <v>48</v>
      </c>
      <c r="C22" s="12" t="s">
        <v>15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0"/>
    </row>
    <row r="23" spans="1:12" ht="25.5">
      <c r="A23" s="10">
        <f t="shared" si="0"/>
        <v>19</v>
      </c>
      <c r="B23" s="11" t="s">
        <v>49</v>
      </c>
      <c r="C23" s="12" t="s">
        <v>50</v>
      </c>
      <c r="D23" s="13">
        <v>221347448</v>
      </c>
      <c r="E23" s="13">
        <v>125051101</v>
      </c>
      <c r="F23" s="13">
        <v>117122361</v>
      </c>
      <c r="G23" s="13">
        <v>-7928740</v>
      </c>
      <c r="H23" s="13">
        <v>746238</v>
      </c>
      <c r="I23" s="13">
        <v>746238</v>
      </c>
      <c r="J23" s="13">
        <v>392992</v>
      </c>
      <c r="K23" s="13">
        <v>-353246</v>
      </c>
      <c r="L23" s="10"/>
    </row>
    <row r="24" spans="1:12">
      <c r="A24" s="10">
        <f t="shared" si="0"/>
        <v>20</v>
      </c>
      <c r="B24" s="11" t="s">
        <v>51</v>
      </c>
      <c r="C24" s="12" t="s">
        <v>52</v>
      </c>
      <c r="D24" s="13">
        <v>164268238</v>
      </c>
      <c r="E24" s="13">
        <v>74216621</v>
      </c>
      <c r="F24" s="13">
        <v>77002053</v>
      </c>
      <c r="G24" s="13">
        <v>2785432</v>
      </c>
      <c r="H24" s="13">
        <v>12778276</v>
      </c>
      <c r="I24" s="13">
        <v>12778276</v>
      </c>
      <c r="J24" s="13">
        <v>6171115</v>
      </c>
      <c r="K24" s="13">
        <v>-6607161</v>
      </c>
      <c r="L24" s="10"/>
    </row>
    <row r="25" spans="1:12">
      <c r="A25" s="10">
        <f t="shared" si="0"/>
        <v>21</v>
      </c>
      <c r="B25" s="11" t="s">
        <v>53</v>
      </c>
      <c r="C25" s="12" t="s">
        <v>54</v>
      </c>
      <c r="D25" s="13">
        <v>52600</v>
      </c>
      <c r="E25" s="13">
        <v>0</v>
      </c>
      <c r="F25" s="13">
        <v>28568</v>
      </c>
      <c r="G25" s="13">
        <v>28568</v>
      </c>
      <c r="H25" s="13">
        <v>0</v>
      </c>
      <c r="I25" s="13">
        <v>0</v>
      </c>
      <c r="J25" s="13">
        <v>0</v>
      </c>
      <c r="K25" s="13">
        <v>0</v>
      </c>
      <c r="L25" s="10"/>
    </row>
    <row r="26" spans="1:12">
      <c r="A26" s="10">
        <f t="shared" si="0"/>
        <v>22</v>
      </c>
      <c r="B26" s="11" t="s">
        <v>55</v>
      </c>
      <c r="C26" s="12" t="s">
        <v>56</v>
      </c>
      <c r="D26" s="13">
        <v>77526350</v>
      </c>
      <c r="E26" s="13">
        <v>0</v>
      </c>
      <c r="F26" s="13">
        <v>38271835</v>
      </c>
      <c r="G26" s="13">
        <v>38271835</v>
      </c>
      <c r="H26" s="13">
        <v>12954600</v>
      </c>
      <c r="I26" s="13">
        <v>12954600</v>
      </c>
      <c r="J26" s="13">
        <v>6276673</v>
      </c>
      <c r="K26" s="13">
        <v>-6677927</v>
      </c>
      <c r="L26" s="10"/>
    </row>
    <row r="27" spans="1:12">
      <c r="A27" s="10">
        <f t="shared" si="0"/>
        <v>23</v>
      </c>
      <c r="B27" s="11" t="s">
        <v>57</v>
      </c>
      <c r="C27" s="12" t="s">
        <v>58</v>
      </c>
      <c r="D27" s="13">
        <v>35894900</v>
      </c>
      <c r="E27" s="13">
        <v>0</v>
      </c>
      <c r="F27" s="13">
        <v>17971300</v>
      </c>
      <c r="G27" s="13">
        <v>17971300</v>
      </c>
      <c r="H27" s="13">
        <v>0</v>
      </c>
      <c r="I27" s="13">
        <v>0</v>
      </c>
      <c r="J27" s="13">
        <v>0</v>
      </c>
      <c r="K27" s="13">
        <v>0</v>
      </c>
      <c r="L27" s="10"/>
    </row>
    <row r="28" spans="1:12">
      <c r="A28" s="10">
        <f t="shared" si="0"/>
        <v>24</v>
      </c>
      <c r="B28" s="11" t="s">
        <v>59</v>
      </c>
      <c r="C28" s="12" t="s">
        <v>60</v>
      </c>
      <c r="D28" s="13">
        <v>163958921</v>
      </c>
      <c r="E28" s="13">
        <v>100533545</v>
      </c>
      <c r="F28" s="13">
        <v>95416440</v>
      </c>
      <c r="G28" s="13">
        <v>-5117105</v>
      </c>
      <c r="H28" s="13">
        <v>200311</v>
      </c>
      <c r="I28" s="13">
        <v>200311</v>
      </c>
      <c r="J28" s="13">
        <v>197311</v>
      </c>
      <c r="K28" s="13">
        <v>-3000</v>
      </c>
      <c r="L28" s="10"/>
    </row>
    <row r="29" spans="1:12">
      <c r="A29" s="10">
        <f t="shared" si="0"/>
        <v>25</v>
      </c>
      <c r="B29" s="11" t="s">
        <v>61</v>
      </c>
      <c r="C29" s="12" t="s">
        <v>62</v>
      </c>
      <c r="D29" s="13">
        <v>305088</v>
      </c>
      <c r="E29" s="13">
        <v>0</v>
      </c>
      <c r="F29" s="13">
        <v>93614</v>
      </c>
      <c r="G29" s="13">
        <v>93614</v>
      </c>
      <c r="H29" s="13">
        <v>123150</v>
      </c>
      <c r="I29" s="13">
        <v>123150</v>
      </c>
      <c r="J29" s="13">
        <v>41826</v>
      </c>
      <c r="K29" s="13">
        <v>-81324</v>
      </c>
      <c r="L29" s="10"/>
    </row>
    <row r="30" spans="1:12">
      <c r="A30" s="10">
        <f t="shared" si="0"/>
        <v>26</v>
      </c>
      <c r="B30" s="11" t="s">
        <v>63</v>
      </c>
      <c r="C30" s="12" t="s">
        <v>64</v>
      </c>
      <c r="D30" s="13">
        <v>2344194</v>
      </c>
      <c r="E30" s="13">
        <v>54663580</v>
      </c>
      <c r="F30" s="13">
        <v>0</v>
      </c>
      <c r="G30" s="13">
        <v>-54663580</v>
      </c>
      <c r="H30" s="13">
        <v>0</v>
      </c>
      <c r="I30" s="13">
        <v>0</v>
      </c>
      <c r="J30" s="13">
        <v>0</v>
      </c>
      <c r="K30" s="13">
        <v>0</v>
      </c>
      <c r="L30" s="10"/>
    </row>
    <row r="31" spans="1:12">
      <c r="A31" s="10">
        <f t="shared" si="0"/>
        <v>27</v>
      </c>
      <c r="B31" s="11" t="s">
        <v>65</v>
      </c>
      <c r="C31" s="12" t="s">
        <v>66</v>
      </c>
      <c r="D31" s="13">
        <v>0</v>
      </c>
      <c r="E31" s="13">
        <v>0</v>
      </c>
      <c r="F31" s="13">
        <v>0</v>
      </c>
      <c r="G31" s="13">
        <v>0</v>
      </c>
      <c r="H31" s="13">
        <v>84936666</v>
      </c>
      <c r="I31" s="13">
        <v>84936666</v>
      </c>
      <c r="J31" s="13">
        <v>16851028</v>
      </c>
      <c r="K31" s="13">
        <v>-68085638</v>
      </c>
      <c r="L31" s="10"/>
    </row>
    <row r="32" spans="1:12">
      <c r="A32" s="10">
        <f t="shared" si="0"/>
        <v>28</v>
      </c>
      <c r="B32" s="11" t="s">
        <v>67</v>
      </c>
      <c r="C32" s="12" t="s">
        <v>68</v>
      </c>
      <c r="D32" s="13">
        <v>0</v>
      </c>
      <c r="E32" s="13">
        <v>0</v>
      </c>
      <c r="F32" s="13">
        <v>0</v>
      </c>
      <c r="G32" s="13">
        <v>0</v>
      </c>
      <c r="H32" s="13">
        <v>34352576</v>
      </c>
      <c r="I32" s="13">
        <v>34352576</v>
      </c>
      <c r="J32" s="13">
        <v>14936044</v>
      </c>
      <c r="K32" s="13">
        <v>-19416532</v>
      </c>
      <c r="L32" s="10"/>
    </row>
    <row r="33" spans="1:12">
      <c r="A33" s="10">
        <f t="shared" si="0"/>
        <v>29</v>
      </c>
      <c r="B33" s="11" t="s">
        <v>57</v>
      </c>
      <c r="C33" s="12" t="s">
        <v>69</v>
      </c>
      <c r="D33" s="13">
        <v>0</v>
      </c>
      <c r="E33" s="13">
        <v>0</v>
      </c>
      <c r="F33" s="13">
        <v>0</v>
      </c>
      <c r="G33" s="13">
        <v>0</v>
      </c>
      <c r="H33" s="13">
        <v>10000</v>
      </c>
      <c r="I33" s="13">
        <v>10000</v>
      </c>
      <c r="J33" s="13">
        <v>10000</v>
      </c>
      <c r="K33" s="13">
        <v>0</v>
      </c>
      <c r="L33" s="10"/>
    </row>
    <row r="34" spans="1:12">
      <c r="A34" s="10">
        <f t="shared" si="0"/>
        <v>30</v>
      </c>
      <c r="B34" s="11" t="s">
        <v>70</v>
      </c>
      <c r="C34" s="12" t="s">
        <v>71</v>
      </c>
      <c r="D34" s="13">
        <v>377000</v>
      </c>
      <c r="E34" s="13">
        <v>0</v>
      </c>
      <c r="F34" s="13">
        <v>0</v>
      </c>
      <c r="G34" s="13">
        <v>0</v>
      </c>
      <c r="H34" s="13">
        <v>-520</v>
      </c>
      <c r="I34" s="13">
        <v>-520</v>
      </c>
      <c r="J34" s="13">
        <v>-520</v>
      </c>
      <c r="K34" s="13">
        <v>0</v>
      </c>
      <c r="L34" s="10"/>
    </row>
    <row r="35" spans="1:12">
      <c r="A35" s="10">
        <f t="shared" si="0"/>
        <v>31</v>
      </c>
      <c r="B35" s="11" t="s">
        <v>72</v>
      </c>
      <c r="C35" s="12" t="s">
        <v>73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0"/>
    </row>
    <row r="36" spans="1:12">
      <c r="A36" s="10">
        <f t="shared" si="0"/>
        <v>32</v>
      </c>
      <c r="B36" s="11" t="s">
        <v>74</v>
      </c>
      <c r="C36" s="12" t="s">
        <v>75</v>
      </c>
      <c r="D36" s="13">
        <v>630179839</v>
      </c>
      <c r="E36" s="13">
        <v>354464847</v>
      </c>
      <c r="F36" s="13">
        <v>327934871</v>
      </c>
      <c r="G36" s="13">
        <v>-26529976</v>
      </c>
      <c r="H36" s="13">
        <v>146091297</v>
      </c>
      <c r="I36" s="13">
        <v>146091297</v>
      </c>
      <c r="J36" s="13">
        <v>44866469</v>
      </c>
      <c r="K36" s="13">
        <v>-101224828</v>
      </c>
      <c r="L36" s="10"/>
    </row>
    <row r="37" spans="1:12">
      <c r="A37" s="10">
        <f t="shared" si="0"/>
        <v>33</v>
      </c>
      <c r="B37" s="11" t="s">
        <v>76</v>
      </c>
      <c r="C37" s="12" t="s">
        <v>77</v>
      </c>
      <c r="D37" s="13">
        <v>56958775</v>
      </c>
      <c r="E37" s="13">
        <v>10425608</v>
      </c>
      <c r="F37" s="13">
        <v>43934427</v>
      </c>
      <c r="G37" s="13">
        <v>33508819</v>
      </c>
      <c r="H37" s="13">
        <v>-103635690</v>
      </c>
      <c r="I37" s="13">
        <v>-103635690</v>
      </c>
      <c r="J37" s="13">
        <v>-12202425</v>
      </c>
      <c r="K37" s="13">
        <v>91433265</v>
      </c>
      <c r="L37" s="10"/>
    </row>
  </sheetData>
  <sheetProtection selectLockedCells="1" selectUnlockedCells="1"/>
  <mergeCells count="4">
    <mergeCell ref="B2:B3"/>
    <mergeCell ref="C2:C3"/>
    <mergeCell ref="D2:G2"/>
    <mergeCell ref="H2:K2"/>
  </mergeCells>
  <printOptions horizontalCentered="1"/>
  <pageMargins left="0.39374999999999999" right="0.39374999999999999" top="1.0631944444444446" bottom="0.39374999999999999" header="0.51180555555555551" footer="0.51180555555555551"/>
  <pageSetup paperSize="9" scale="77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F2DSK3_535</vt:lpstr>
      <vt:lpstr>Data</vt:lpstr>
      <vt:lpstr>Date</vt:lpstr>
      <vt:lpstr>Date1</vt:lpstr>
      <vt:lpstr>F2DSK3_535!Excel_BuiltIn_Print_Area</vt:lpstr>
      <vt:lpstr>SignB</vt:lpstr>
      <vt:lpstr>SignD</vt:lpstr>
      <vt:lpstr>F2DSK3_535!Заголовки_для_печати</vt:lpstr>
      <vt:lpstr>F2DSK3_535!Область_печати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2018-07-19T14:15:16Z</cp:lastPrinted>
  <dcterms:created xsi:type="dcterms:W3CDTF">2018-07-19T14:15:26Z</dcterms:created>
  <dcterms:modified xsi:type="dcterms:W3CDTF">2018-07-19T14:15:26Z</dcterms:modified>
</cp:coreProperties>
</file>