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DOD4R_535" sheetId="1" r:id="rId1"/>
  </sheets>
  <definedNames>
    <definedName name="Data">DOD4R_535!$A$17:$AE$126</definedName>
    <definedName name="Date">DOD4R_535!$C$8</definedName>
    <definedName name="Date1">DOD4R_535!$C$9</definedName>
    <definedName name="EXCEL_VER">12</definedName>
    <definedName name="PRINT_DATE">"30.01.2018 17:39:39"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DOD4R_535!$16:$16</definedName>
    <definedName name="_xlnm.Print_Area" localSheetId="0">DOD4R_535!$A$1:$J$137</definedName>
  </definedNames>
  <calcPr calcId="125725"/>
</workbook>
</file>

<file path=xl/calcChain.xml><?xml version="1.0" encoding="utf-8"?>
<calcChain xmlns="http://schemas.openxmlformats.org/spreadsheetml/2006/main">
  <c r="A18" i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</calcChain>
</file>

<file path=xl/sharedStrings.xml><?xml version="1.0" encoding="utf-8"?>
<sst xmlns="http://schemas.openxmlformats.org/spreadsheetml/2006/main" count="256" uniqueCount="231">
  <si>
    <t xml:space="preserve"> </t>
  </si>
  <si>
    <t>ЗАТВЕРДЖЕНО</t>
  </si>
  <si>
    <t>Наказ Міністерства фінансів України</t>
  </si>
  <si>
    <t>від  30.01.2012  № 60</t>
  </si>
  <si>
    <t xml:space="preserve">Звіт </t>
  </si>
  <si>
    <t xml:space="preserve">про рух грошових коштів </t>
  </si>
  <si>
    <t>Одиниця виміру: грн. коп.</t>
  </si>
  <si>
    <t>Код бюджетної класифікації</t>
  </si>
  <si>
    <t>Стаття</t>
  </si>
  <si>
    <t>Код рядка</t>
  </si>
  <si>
    <t>Загальний фонд</t>
  </si>
  <si>
    <t>Спеціальний фонд</t>
  </si>
  <si>
    <t>(підпис)</t>
  </si>
  <si>
    <t>(ініціали, прізвище)</t>
  </si>
  <si>
    <t xml:space="preserve">(у редакції наказу Міністерства фінансів України                       </t>
  </si>
  <si>
    <t>за звітний рік</t>
  </si>
  <si>
    <t>за попередній звітний рік</t>
  </si>
  <si>
    <t>Періодичнисть: річна</t>
  </si>
  <si>
    <t xml:space="preserve"> між місцевими бюджетами різних рівнів або між бюджетами однієї підпорядкованості</t>
  </si>
  <si>
    <t xml:space="preserve">* заповнюється з урахуванням суми міжбюджетних трансфертів, які передаються </t>
  </si>
  <si>
    <t>усього</t>
  </si>
  <si>
    <t>у тому числі на рахунках в установах банків</t>
  </si>
  <si>
    <t>Форма № 3мб</t>
  </si>
  <si>
    <t>від 30.12.2015 року №1267)</t>
  </si>
  <si>
    <t>(назва бюджету)</t>
  </si>
  <si>
    <t>І. Операційна діяльність</t>
  </si>
  <si>
    <t>Операційні доходи</t>
  </si>
  <si>
    <t>Податкові  надходження</t>
  </si>
  <si>
    <t>Податки на доходи, податки на прибуток, податки на збільшення ринкової вартості</t>
  </si>
  <si>
    <t>Податки на власність</t>
  </si>
  <si>
    <t>Рентна плата та плата за використання інших природних ресурсів </t>
  </si>
  <si>
    <t>Внутрішні податки на товари та послуги</t>
  </si>
  <si>
    <t>Окремі податки і збори, що зараховуються до місцевих бюджетів</t>
  </si>
  <si>
    <t>Місцеві податки</t>
  </si>
  <si>
    <t>Інші податки та збори</t>
  </si>
  <si>
    <t>Неподаткові  надходження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</si>
  <si>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</si>
  <si>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</si>
  <si>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</si>
  <si>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</si>
  <si>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</si>
  <si>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</si>
  <si>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</si>
  <si>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Офіційні трансферти</t>
  </si>
  <si>
    <t>Від органів державного управління</t>
  </si>
  <si>
    <t>Від урядів зарубіжних країн та міжнародних організацій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</si>
  <si>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</si>
  <si>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 виконавчої влади</t>
  </si>
  <si>
    <t>1. Операційні доходи - усього:</t>
  </si>
  <si>
    <t>Операційні видатки та кредитування</t>
  </si>
  <si>
    <t>Поточні видатки</t>
  </si>
  <si>
    <t>Оплата праці і нарахування на заробітну плату</t>
  </si>
  <si>
    <t>Оплата праці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</si>
  <si>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</si>
  <si>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</si>
  <si>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</si>
  <si>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</si>
  <si>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</si>
  <si>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</si>
  <si>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</si>
  <si>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</si>
  <si>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</si>
  <si>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Дослідження і розробки, окремі заходи по реалізації державних (регіональних) програм</t>
  </si>
  <si>
    <t>Обслуговування боргових зобов’язань</t>
  </si>
  <si>
    <t>Поточні трансферти</t>
  </si>
  <si>
    <t>Соціальне забезпечення</t>
  </si>
  <si>
    <t>Інші поточні видатки</t>
  </si>
  <si>
    <t>Кредитування</t>
  </si>
  <si>
    <t>Внутрішнє кредитування</t>
  </si>
  <si>
    <t>Надання внутрішніх кредитів</t>
  </si>
  <si>
    <t>Повернення внутрішніх кредитів</t>
  </si>
  <si>
    <t>Зовнішнє кредитування</t>
  </si>
  <si>
    <t>Надання зовнішніх кредитів</t>
  </si>
  <si>
    <t>Повернення зовнішніх кредитів</t>
  </si>
  <si>
    <t>Операційні видатки та кредитування - усього:</t>
  </si>
  <si>
    <t>І. Чистий потік від операційної діяльності (220-470)</t>
  </si>
  <si>
    <t>ІІ. Інвестиційна  діяльність</t>
  </si>
  <si>
    <t>Інвестиційні  доходи</t>
  </si>
  <si>
    <t>Інвестиційні 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</si>
  <si>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</si>
  <si>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</si>
  <si>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</si>
  <si>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(прибдання)</t>
  </si>
  <si>
    <t>Капітальний ремонт</t>
  </si>
  <si>
    <t>Реконструкція та реставрація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</si>
  <si>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</si>
  <si>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</si>
  <si>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</si>
  <si>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Інвестиційні  видатки - усього:</t>
  </si>
  <si>
    <t>ІІ. Чистий потік від інвестиційної діяльності (490-590)</t>
  </si>
  <si>
    <t>ІІІ. Нерозподілені видатки</t>
  </si>
  <si>
    <t>Чистий потік від операційної та інвестиційної діяльності (480+600-610)</t>
  </si>
  <si>
    <t>ІV. Фінансова діяльність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</si>
  <si>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</si>
  <si>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</si>
  <si>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</si>
  <si>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</si>
  <si>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</si>
  <si>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</si>
  <si>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</si>
  <si>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</si>
  <si>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</si>
  <si>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</si>
  <si>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</si>
  <si>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Коригування</t>
  </si>
  <si>
    <t>Внутрішні зобов’язання</t>
  </si>
  <si>
    <t>Зовнішні зобов’язання</t>
  </si>
  <si>
    <t>Фінансування за активними операціями*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</si>
  <si>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</si>
  <si>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</si>
  <si>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Розміщення бюджетних коштів на депозитах або придбання цінних паперів</t>
  </si>
  <si>
    <t>Зміни обсягів бюджетних коштів*</t>
  </si>
  <si>
    <t>На початок періоду</t>
  </si>
  <si>
    <t>На кінець періоду</t>
  </si>
  <si>
    <t>Інші розрахунки*</t>
  </si>
  <si>
    <t>Кошти, що передаються із загального фонду бюджету до бюджету розвитку (спеціального фонду)</t>
  </si>
  <si>
    <t>Фінансування за рахунок коштів єдиного казначейського рахунку</t>
  </si>
  <si>
    <t>Зміни обсягів товарно-матеріальних цінностей</t>
  </si>
  <si>
    <t>Фінансова діяльність - усього*:</t>
  </si>
  <si>
    <t>ІV. Чистий потік від фінансової діяльності (640-750+860+890)*</t>
  </si>
  <si>
    <t>Загальний чистий потік від загальної діяльності                             (480+600-610+1030)*</t>
  </si>
  <si>
    <t>за 2017 pік</t>
  </si>
  <si>
    <t>Начальник</t>
  </si>
  <si>
    <t>Начальник відділу-головний бухгалтер</t>
  </si>
  <si>
    <t>В.І.Забело</t>
  </si>
  <si>
    <t>Г.В.Білан</t>
  </si>
  <si>
    <t>М.ГОРІШНІ ПЛАВНІ (ЗВЕДЕНИЙ БЮДЖЕТ М.ГОРІШНІ ПЛАВНІ)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</si>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</sst>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2" fillId="0" borderId="0" xfId="2" applyFont="1" applyProtection="1"/>
    <xf numFmtId="0" fontId="2" fillId="0" borderId="0" xfId="2" applyFont="1" applyFill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Alignment="1" applyProtection="1"/>
    <xf numFmtId="0" fontId="9" fillId="0" borderId="0" xfId="1" applyFont="1" applyFill="1" applyBorder="1" applyAlignment="1" applyProtection="1">
      <alignment horizontal="center" wrapText="1"/>
    </xf>
    <xf numFmtId="0" fontId="2" fillId="0" borderId="0" xfId="0" applyFont="1" applyAlignment="1">
      <alignment vertical="center"/>
    </xf>
    <xf numFmtId="0" fontId="10" fillId="0" borderId="0" xfId="1" applyFont="1" applyFill="1" applyBorder="1" applyAlignment="1" applyProtection="1">
      <alignment horizontal="center" wrapText="1"/>
    </xf>
    <xf numFmtId="0" fontId="2" fillId="0" borderId="0" xfId="2" applyFont="1" applyAlignment="1" applyProtection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vertical="center"/>
      <protection locked="0"/>
    </xf>
    <xf numFmtId="0" fontId="13" fillId="0" borderId="0" xfId="2" applyFont="1" applyProtection="1"/>
    <xf numFmtId="0" fontId="13" fillId="0" borderId="0" xfId="2" applyFont="1" applyFill="1" applyProtection="1"/>
    <xf numFmtId="0" fontId="2" fillId="0" borderId="0" xfId="2" applyFont="1" applyAlignment="1" applyProtection="1">
      <alignment horizontal="center"/>
    </xf>
    <xf numFmtId="0" fontId="2" fillId="0" borderId="1" xfId="2" applyFont="1" applyBorder="1" applyAlignment="1" applyProtection="1">
      <alignment horizontal="center"/>
    </xf>
    <xf numFmtId="0" fontId="3" fillId="0" borderId="0" xfId="0" applyFont="1" applyFill="1" applyAlignment="1">
      <alignment horizontal="center"/>
    </xf>
    <xf numFmtId="49" fontId="1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Border="1" applyAlignment="1" applyProtection="1">
      <alignment horizontal="center"/>
    </xf>
    <xf numFmtId="0" fontId="2" fillId="0" borderId="0" xfId="0" applyFont="1" applyFill="1" applyAlignment="1">
      <alignment horizontal="left" vertical="center" wrapText="1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2" fillId="0" borderId="2" xfId="2" applyFont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wrapText="1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Border="1" applyProtection="1"/>
    <xf numFmtId="0" fontId="1" fillId="0" borderId="3" xfId="2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3" xfId="2" applyNumberFormat="1" applyFont="1" applyFill="1" applyBorder="1" applyAlignment="1" applyProtection="1">
      <alignment horizontal="center" vertical="center"/>
    </xf>
    <xf numFmtId="0" fontId="2" fillId="0" borderId="4" xfId="2" applyFont="1" applyBorder="1" applyAlignment="1" applyProtection="1">
      <alignment horizontal="center" vertical="center" wrapText="1"/>
    </xf>
    <xf numFmtId="0" fontId="2" fillId="0" borderId="5" xfId="2" applyFont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center"/>
    </xf>
    <xf numFmtId="0" fontId="2" fillId="0" borderId="7" xfId="2" applyFont="1" applyBorder="1" applyAlignment="1" applyProtection="1">
      <alignment horizontal="center"/>
    </xf>
    <xf numFmtId="0" fontId="9" fillId="0" borderId="8" xfId="1" applyFont="1" applyFill="1" applyBorder="1" applyAlignment="1" applyProtection="1">
      <alignment wrapText="1"/>
    </xf>
    <xf numFmtId="0" fontId="4" fillId="0" borderId="0" xfId="0" applyFont="1" applyAlignment="1"/>
    <xf numFmtId="0" fontId="1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protection locked="0"/>
    </xf>
    <xf numFmtId="0" fontId="12" fillId="0" borderId="0" xfId="0" applyFont="1" applyAlignment="1" applyProtection="1"/>
    <xf numFmtId="4" fontId="1" fillId="0" borderId="3" xfId="2" applyNumberFormat="1" applyFont="1" applyFill="1" applyBorder="1" applyAlignment="1" applyProtection="1">
      <alignment horizontal="right"/>
    </xf>
    <xf numFmtId="4" fontId="1" fillId="0" borderId="3" xfId="2" applyNumberFormat="1" applyFont="1" applyBorder="1" applyAlignment="1" applyProtection="1">
      <alignment horizontal="right" wrapText="1"/>
    </xf>
    <xf numFmtId="4" fontId="1" fillId="0" borderId="3" xfId="2" applyNumberFormat="1" applyFont="1" applyBorder="1" applyAlignment="1" applyProtection="1">
      <alignment horizontal="right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textRotation="90" wrapText="1"/>
    </xf>
    <xf numFmtId="0" fontId="12" fillId="0" borderId="2" xfId="0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/>
    </xf>
    <xf numFmtId="0" fontId="6" fillId="0" borderId="0" xfId="2" applyFont="1" applyAlignment="1" applyProtection="1">
      <alignment horizontal="center"/>
    </xf>
    <xf numFmtId="0" fontId="8" fillId="0" borderId="0" xfId="2" applyFont="1" applyAlignment="1" applyProtection="1">
      <alignment horizontal="center"/>
    </xf>
    <xf numFmtId="49" fontId="11" fillId="0" borderId="9" xfId="1" applyNumberFormat="1" applyFont="1" applyBorder="1" applyAlignment="1" applyProtection="1">
      <alignment horizontal="center" vertical="center" wrapText="1"/>
    </xf>
    <xf numFmtId="49" fontId="11" fillId="0" borderId="10" xfId="1" applyNumberFormat="1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/>
    </xf>
    <xf numFmtId="0" fontId="2" fillId="0" borderId="2" xfId="2" applyFont="1" applyBorder="1" applyAlignment="1" applyProtection="1">
      <alignment horizontal="center" vertical="center" wrapText="1"/>
    </xf>
    <xf numFmtId="0" fontId="2" fillId="0" borderId="11" xfId="2" applyFont="1" applyBorder="1" applyAlignment="1" applyProtection="1">
      <alignment horizontal="center" vertical="center" wrapText="1"/>
    </xf>
    <xf numFmtId="0" fontId="3" fillId="0" borderId="11" xfId="0" applyFont="1" applyBorder="1" applyAlignment="1"/>
    <xf numFmtId="0" fontId="2" fillId="0" borderId="4" xfId="2" applyFont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wrapText="1"/>
    </xf>
    <xf numFmtId="0" fontId="3" fillId="0" borderId="12" xfId="0" applyFont="1" applyBorder="1" applyAlignment="1"/>
    <xf numFmtId="0" fontId="16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</xf>
    <xf numFmtId="0" fontId="17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</xf>
    <xf numFmtId="0" fontId="1" fillId="0" borderId="0" xfId="2" applyFont="1" applyAlignment="1" applyProtection="1">
      <alignment horizontal="left" vertical="center" wrapText="1"/>
    </xf>
    <xf numFmtId="0" fontId="1" fillId="0" borderId="0" xfId="2" applyFont="1" applyAlignment="1" applyProtection="1">
      <alignment horizontal="left" vertical="center"/>
    </xf>
  </cellXfs>
  <cellStyles count="3">
    <cellStyle name="Обычный" xfId="0" builtinId="0"/>
    <cellStyle name="Обычный_ZV1PIV98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7"/>
  <sheetViews>
    <sheetView tabSelected="1" view="pageBreakPreview" topLeftCell="B1" zoomScale="85" zoomScaleNormal="75" workbookViewId="0">
      <selection activeCell="I137" sqref="B1:J137"/>
    </sheetView>
  </sheetViews>
  <sheetFormatPr defaultRowHeight="15.75"/>
  <cols>
    <col min="1" max="1" width="0.28515625" style="1" customWidth="1"/>
    <col min="2" max="2" width="12.140625" style="1" customWidth="1"/>
    <col min="3" max="3" width="60.28515625" style="1" customWidth="1"/>
    <col min="4" max="4" width="7.85546875" style="2" customWidth="1"/>
    <col min="5" max="5" width="15.7109375" style="1" customWidth="1"/>
    <col min="6" max="6" width="16.140625" style="1" customWidth="1"/>
    <col min="7" max="7" width="17" style="1" customWidth="1"/>
    <col min="8" max="8" width="13.85546875" style="1" customWidth="1"/>
    <col min="9" max="9" width="17.42578125" style="1" customWidth="1"/>
    <col min="10" max="10" width="14.7109375" style="1" customWidth="1"/>
    <col min="11" max="17" width="9.140625" style="1"/>
    <col min="18" max="18" width="10.28515625" style="1" customWidth="1"/>
    <col min="19" max="16384" width="9.140625" style="1"/>
  </cols>
  <sheetData>
    <row r="1" spans="2:10" ht="18.75">
      <c r="B1" s="1" t="s">
        <v>0</v>
      </c>
      <c r="F1" s="38" t="s">
        <v>1</v>
      </c>
      <c r="G1" s="38"/>
      <c r="H1" s="38"/>
      <c r="I1" s="38"/>
      <c r="J1" s="38"/>
    </row>
    <row r="2" spans="2:10" ht="18.75" customHeight="1">
      <c r="F2" s="64" t="s">
        <v>2</v>
      </c>
      <c r="G2" s="64"/>
      <c r="H2" s="64"/>
      <c r="I2" s="64"/>
      <c r="J2" s="64"/>
    </row>
    <row r="3" spans="2:10">
      <c r="F3" s="65" t="s">
        <v>3</v>
      </c>
      <c r="G3" s="65"/>
      <c r="H3" s="65"/>
      <c r="I3" s="65"/>
      <c r="J3" s="65"/>
    </row>
    <row r="4" spans="2:10" ht="18.75" customHeight="1">
      <c r="F4" s="66" t="s">
        <v>14</v>
      </c>
      <c r="G4" s="66"/>
      <c r="H4" s="66"/>
      <c r="I4" s="66"/>
      <c r="J4" s="66"/>
    </row>
    <row r="5" spans="2:10">
      <c r="F5" s="67" t="s">
        <v>23</v>
      </c>
      <c r="G5" s="67"/>
      <c r="H5" s="67"/>
      <c r="I5" s="67"/>
      <c r="J5" s="67"/>
    </row>
    <row r="6" spans="2:10" s="3" customFormat="1" ht="20.25">
      <c r="B6" s="51" t="s">
        <v>4</v>
      </c>
      <c r="C6" s="51"/>
      <c r="D6" s="51"/>
      <c r="E6" s="51"/>
      <c r="F6" s="51"/>
      <c r="G6" s="51"/>
      <c r="H6" s="51"/>
      <c r="I6" s="51"/>
      <c r="J6" s="51"/>
    </row>
    <row r="7" spans="2:10" s="4" customFormat="1" ht="18.75">
      <c r="B7" s="52" t="s">
        <v>5</v>
      </c>
      <c r="C7" s="52"/>
      <c r="D7" s="52"/>
      <c r="E7" s="52"/>
      <c r="F7" s="52"/>
      <c r="G7" s="52"/>
      <c r="H7" s="52"/>
      <c r="I7" s="52"/>
      <c r="J7" s="52"/>
    </row>
    <row r="8" spans="2:10" s="4" customFormat="1" ht="18.75">
      <c r="B8" s="39"/>
      <c r="C8" s="49" t="s">
        <v>121</v>
      </c>
      <c r="D8" s="49"/>
      <c r="E8" s="49"/>
      <c r="F8" s="49"/>
      <c r="G8" s="49"/>
      <c r="H8" s="49"/>
      <c r="I8" s="49"/>
      <c r="J8" s="39"/>
    </row>
    <row r="9" spans="2:10" s="5" customFormat="1" ht="18.75">
      <c r="B9" s="40"/>
      <c r="C9" s="62" t="s">
        <v>126</v>
      </c>
      <c r="D9" s="62"/>
      <c r="E9" s="62"/>
      <c r="F9" s="62"/>
      <c r="G9" s="62"/>
      <c r="H9" s="62"/>
      <c r="I9" s="62"/>
      <c r="J9" s="40"/>
    </row>
    <row r="10" spans="2:10" s="5" customFormat="1" ht="18.75">
      <c r="B10" s="41"/>
      <c r="C10" s="63" t="s">
        <v>24</v>
      </c>
      <c r="D10" s="63"/>
      <c r="E10" s="63"/>
      <c r="F10" s="63"/>
      <c r="G10" s="63"/>
      <c r="H10" s="63"/>
      <c r="I10" s="63"/>
      <c r="J10" s="41"/>
    </row>
    <row r="11" spans="2:10" s="5" customFormat="1" ht="15.75" customHeight="1">
      <c r="B11" s="7" t="s">
        <v>17</v>
      </c>
      <c r="C11" s="8"/>
      <c r="D11" s="6"/>
      <c r="E11" s="6"/>
      <c r="F11" s="6"/>
    </row>
    <row r="12" spans="2:10" s="5" customFormat="1" ht="17.25" customHeight="1" thickBot="1">
      <c r="B12" s="7" t="s">
        <v>6</v>
      </c>
      <c r="C12" s="8"/>
      <c r="D12" s="6"/>
      <c r="E12" s="6"/>
      <c r="G12" s="37"/>
      <c r="H12" s="60" t="s">
        <v>22</v>
      </c>
      <c r="I12" s="60"/>
      <c r="J12" s="60"/>
    </row>
    <row r="13" spans="2:10" ht="18.75" customHeight="1">
      <c r="B13" s="53" t="s">
        <v>7</v>
      </c>
      <c r="C13" s="45" t="s">
        <v>8</v>
      </c>
      <c r="D13" s="47" t="s">
        <v>9</v>
      </c>
      <c r="E13" s="57" t="s">
        <v>10</v>
      </c>
      <c r="F13" s="58"/>
      <c r="G13" s="57" t="s">
        <v>11</v>
      </c>
      <c r="H13" s="57"/>
      <c r="I13" s="57"/>
      <c r="J13" s="61"/>
    </row>
    <row r="14" spans="2:10" ht="20.25" customHeight="1">
      <c r="B14" s="54"/>
      <c r="C14" s="46"/>
      <c r="D14" s="48"/>
      <c r="E14" s="56" t="s">
        <v>15</v>
      </c>
      <c r="F14" s="56" t="s">
        <v>16</v>
      </c>
      <c r="G14" s="56" t="s">
        <v>15</v>
      </c>
      <c r="H14" s="56"/>
      <c r="I14" s="56" t="s">
        <v>16</v>
      </c>
      <c r="J14" s="59"/>
    </row>
    <row r="15" spans="2:10" ht="63">
      <c r="B15" s="54"/>
      <c r="C15" s="46"/>
      <c r="D15" s="48"/>
      <c r="E15" s="56"/>
      <c r="F15" s="56"/>
      <c r="G15" s="23" t="s">
        <v>20</v>
      </c>
      <c r="H15" s="23" t="s">
        <v>21</v>
      </c>
      <c r="I15" s="23" t="s">
        <v>20</v>
      </c>
      <c r="J15" s="31" t="s">
        <v>21</v>
      </c>
    </row>
    <row r="16" spans="2:10" ht="16.5" thickBot="1">
      <c r="B16" s="32">
        <v>1</v>
      </c>
      <c r="C16" s="33">
        <v>2</v>
      </c>
      <c r="D16" s="34">
        <v>3</v>
      </c>
      <c r="E16" s="33">
        <v>4</v>
      </c>
      <c r="F16" s="33">
        <v>5</v>
      </c>
      <c r="G16" s="35">
        <v>6</v>
      </c>
      <c r="H16" s="35">
        <v>7</v>
      </c>
      <c r="I16" s="35">
        <v>8</v>
      </c>
      <c r="J16" s="36">
        <v>9</v>
      </c>
    </row>
    <row r="17" spans="1:10">
      <c r="A17" s="1">
        <v>1</v>
      </c>
      <c r="B17" s="28"/>
      <c r="C17" s="29" t="s">
        <v>25</v>
      </c>
      <c r="D17" s="30" t="s">
        <v>0</v>
      </c>
      <c r="E17" s="42">
        <v>0</v>
      </c>
      <c r="F17" s="43">
        <v>0</v>
      </c>
      <c r="G17" s="44">
        <v>0</v>
      </c>
      <c r="H17" s="44">
        <v>0</v>
      </c>
      <c r="I17" s="44">
        <v>0</v>
      </c>
      <c r="J17" s="44">
        <v>0</v>
      </c>
    </row>
    <row r="18" spans="1:10">
      <c r="A18" s="1">
        <f t="shared" ref="A18:A81" si="0">A17+1</f>
        <v>2</v>
      </c>
      <c r="B18" s="28"/>
      <c r="C18" s="29" t="s">
        <v>26</v>
      </c>
      <c r="D18" s="30" t="s">
        <v>0</v>
      </c>
      <c r="E18" s="42">
        <v>0</v>
      </c>
      <c r="F18" s="43">
        <v>0</v>
      </c>
      <c r="G18" s="44">
        <v>0</v>
      </c>
      <c r="H18" s="44">
        <v>0</v>
      </c>
      <c r="I18" s="44">
        <v>0</v>
      </c>
      <c r="J18" s="44">
        <v>0</v>
      </c>
    </row>
    <row r="19" spans="1:10">
      <c r="A19" s="1">
        <f t="shared" si="0"/>
        <v>3</v>
      </c>
      <c r="B19" s="28"/>
      <c r="C19" s="29" t="s">
        <v>27</v>
      </c>
      <c r="D19" s="30" t="s">
        <v>127</v>
      </c>
      <c r="E19" s="42">
        <v>359627484.18000001</v>
      </c>
      <c r="F19" s="43">
        <v>271635207.37</v>
      </c>
      <c r="G19" s="44">
        <v>18574107.280000001</v>
      </c>
      <c r="H19" s="44">
        <v>0</v>
      </c>
      <c r="I19" s="44">
        <v>13321887.189999999</v>
      </c>
      <c r="J19" s="44">
        <v>0</v>
      </c>
    </row>
    <row r="20" spans="1:10" ht="31.5">
      <c r="A20" s="1">
        <f t="shared" si="0"/>
        <v>4</v>
      </c>
      <c r="B20" s="28">
        <v>11000000</v>
      </c>
      <c r="C20" s="29" t="s">
        <v>28</v>
      </c>
      <c r="D20" s="30" t="s">
        <v>128</v>
      </c>
      <c r="E20" s="42">
        <v>226595426.02000001</v>
      </c>
      <c r="F20" s="43">
        <v>161167500.56</v>
      </c>
      <c r="G20" s="44">
        <v>0</v>
      </c>
      <c r="H20" s="44">
        <v>0</v>
      </c>
      <c r="I20" s="44">
        <v>0</v>
      </c>
      <c r="J20" s="44">
        <v>0</v>
      </c>
    </row>
    <row r="21" spans="1:10">
      <c r="A21" s="1">
        <f t="shared" si="0"/>
        <v>5</v>
      </c>
      <c r="B21" s="28">
        <v>12000000</v>
      </c>
      <c r="C21" s="29" t="s">
        <v>29</v>
      </c>
      <c r="D21" s="30" t="s">
        <v>129</v>
      </c>
      <c r="E21" s="42">
        <v>0</v>
      </c>
      <c r="F21" s="43">
        <v>0</v>
      </c>
      <c r="G21" s="44">
        <v>0</v>
      </c>
      <c r="H21" s="44">
        <v>0</v>
      </c>
      <c r="I21" s="44">
        <v>0</v>
      </c>
      <c r="J21" s="44">
        <v>0</v>
      </c>
    </row>
    <row r="22" spans="1:10" ht="31.5">
      <c r="A22" s="1">
        <f t="shared" si="0"/>
        <v>6</v>
      </c>
      <c r="B22" s="28">
        <v>13000000</v>
      </c>
      <c r="C22" s="29" t="s">
        <v>30</v>
      </c>
      <c r="D22" s="30" t="s">
        <v>130</v>
      </c>
      <c r="E22" s="42">
        <v>5121426.8600000003</v>
      </c>
      <c r="F22" s="43">
        <v>83834.83</v>
      </c>
      <c r="G22" s="44">
        <v>0</v>
      </c>
      <c r="H22" s="44">
        <v>0</v>
      </c>
      <c r="I22" s="44">
        <v>0</v>
      </c>
      <c r="J22" s="44">
        <v>0</v>
      </c>
    </row>
    <row r="23" spans="1:10">
      <c r="A23" s="1">
        <f t="shared" si="0"/>
        <v>7</v>
      </c>
      <c r="B23" s="28">
        <v>14000000</v>
      </c>
      <c r="C23" s="29" t="s">
        <v>31</v>
      </c>
      <c r="D23" s="30" t="s">
        <v>131</v>
      </c>
      <c r="E23" s="42">
        <v>16743963.380000001</v>
      </c>
      <c r="F23" s="43">
        <v>17275783.850000001</v>
      </c>
      <c r="G23" s="44">
        <v>0</v>
      </c>
      <c r="H23" s="44">
        <v>0</v>
      </c>
      <c r="I23" s="44">
        <v>0</v>
      </c>
      <c r="J23" s="44">
        <v>0</v>
      </c>
    </row>
    <row r="24" spans="1:10" ht="31.5">
      <c r="A24" s="1">
        <f t="shared" si="0"/>
        <v>8</v>
      </c>
      <c r="B24" s="28">
        <v>16000000</v>
      </c>
      <c r="C24" s="29" t="s">
        <v>32</v>
      </c>
      <c r="D24" s="30" t="s">
        <v>132</v>
      </c>
      <c r="E24" s="42">
        <v>0</v>
      </c>
      <c r="F24" s="43">
        <v>0</v>
      </c>
      <c r="G24" s="44">
        <v>0</v>
      </c>
      <c r="H24" s="44">
        <v>0</v>
      </c>
      <c r="I24" s="44">
        <v>0</v>
      </c>
      <c r="J24" s="44">
        <v>0</v>
      </c>
    </row>
    <row r="25" spans="1:10">
      <c r="A25" s="1">
        <f t="shared" si="0"/>
        <v>9</v>
      </c>
      <c r="B25" s="28">
        <v>18000000</v>
      </c>
      <c r="C25" s="29" t="s">
        <v>33</v>
      </c>
      <c r="D25" s="30" t="s">
        <v>133</v>
      </c>
      <c r="E25" s="42">
        <v>110303924.75</v>
      </c>
      <c r="F25" s="43">
        <v>93108088.129999995</v>
      </c>
      <c r="G25" s="44">
        <v>0</v>
      </c>
      <c r="H25" s="44">
        <v>0</v>
      </c>
      <c r="I25" s="44">
        <v>-974</v>
      </c>
      <c r="J25" s="44">
        <v>0</v>
      </c>
    </row>
    <row r="26" spans="1:10">
      <c r="A26" s="1">
        <f t="shared" si="0"/>
        <v>10</v>
      </c>
      <c r="B26" s="28">
        <v>19000000</v>
      </c>
      <c r="C26" s="29" t="s">
        <v>34</v>
      </c>
      <c r="D26" s="30" t="s">
        <v>134</v>
      </c>
      <c r="E26" s="42">
        <v>862743.17</v>
      </c>
      <c r="F26" s="43">
        <v>0</v>
      </c>
      <c r="G26" s="44">
        <v>18574107.280000001</v>
      </c>
      <c r="H26" s="44">
        <v>0</v>
      </c>
      <c r="I26" s="44">
        <v>13322861.189999999</v>
      </c>
      <c r="J26" s="44">
        <v>0</v>
      </c>
    </row>
    <row r="27" spans="1:10">
      <c r="A27" s="1">
        <f t="shared" si="0"/>
        <v>11</v>
      </c>
      <c r="B27" s="28"/>
      <c r="C27" s="29" t="s">
        <v>35</v>
      </c>
      <c r="D27" s="30" t="s">
        <v>135</v>
      </c>
      <c r="E27" s="42">
        <v>16406646.85</v>
      </c>
      <c r="F27" s="43">
        <v>22611325.399999999</v>
      </c>
      <c r="G27" s="44">
        <v>18064349.030000001</v>
      </c>
      <c r="H27" s="44">
        <v>0</v>
      </c>
      <c r="I27" s="44">
        <v>15884106.720000001</v>
      </c>
      <c r="J27" s="44">
        <v>0</v>
      </c>
    </row>
    <row r="28" spans="1:10">
      <c r="A28" s="1">
        <f t="shared" si="0"/>
        <v>12</v>
      </c>
      <c r="B28" s="28">
        <v>21000000</v>
      </c>
      <c r="C28" s="29" t="s">
        <v>36</v>
      </c>
      <c r="D28" s="30" t="s">
        <v>136</v>
      </c>
      <c r="E28" s="42">
        <v>12230281.960000001</v>
      </c>
      <c r="F28" s="43">
        <v>18842755.460000001</v>
      </c>
      <c r="G28" s="44">
        <v>625260</v>
      </c>
      <c r="H28" s="44">
        <v>0</v>
      </c>
      <c r="I28" s="44">
        <v>154120.5</v>
      </c>
      <c r="J28" s="44">
        <v>0</v>
      </c>
    </row>
    <row r="29" spans="1:10" ht="31.5">
      <c r="A29" s="1">
        <f t="shared" si="0"/>
        <v>13</v>
      </c>
      <c r="B29" s="28">
        <v>22000000</v>
      </c>
      <c r="C29" s="29" t="s">
        <v>37</v>
      </c>
      <c r="D29" s="30" t="s">
        <v>137</v>
      </c>
      <c r="E29" s="42">
        <v>3838595.89</v>
      </c>
      <c r="F29" s="43">
        <v>3412335.17</v>
      </c>
      <c r="G29" s="44">
        <v>0</v>
      </c>
      <c r="H29" s="44">
        <v>0</v>
      </c>
      <c r="I29" s="44">
        <v>0</v>
      </c>
      <c r="J29" s="44">
        <v>0</v>
      </c>
    </row>
    <row r="30" spans="1:10">
      <c r="A30" s="1">
        <f t="shared" si="0"/>
        <v>14</v>
      </c>
      <c r="B30" s="28">
        <v>24000000</v>
      </c>
      <c r="C30" s="29" t="s">
        <v>38</v>
      </c>
      <c r="D30" s="30" t="s">
        <v>138</v>
      </c>
      <c r="E30" s="42">
        <v>337769</v>
      </c>
      <c r="F30" s="43">
        <v>356234.77</v>
      </c>
      <c r="G30" s="44">
        <v>97372.28</v>
      </c>
      <c r="H30" s="44">
        <v>0</v>
      </c>
      <c r="I30" s="44">
        <v>116359.96</v>
      </c>
      <c r="J30" s="44">
        <v>0</v>
      </c>
    </row>
    <row r="31" spans="1:10">
      <c r="A31" s="1">
        <f t="shared" si="0"/>
        <v>15</v>
      </c>
      <c r="B31" s="28">
        <v>25000000</v>
      </c>
      <c r="C31" s="29" t="s">
        <v>39</v>
      </c>
      <c r="D31" s="30" t="s">
        <v>139</v>
      </c>
      <c r="E31" s="42">
        <v>0</v>
      </c>
      <c r="F31" s="43">
        <v>0</v>
      </c>
      <c r="G31" s="44">
        <v>17341716.75</v>
      </c>
      <c r="H31" s="44">
        <v>0</v>
      </c>
      <c r="I31" s="44">
        <v>15613626.26</v>
      </c>
      <c r="J31" s="44">
        <v>0</v>
      </c>
    </row>
    <row r="32" spans="1:10">
      <c r="A32" s="1">
        <f t="shared" si="0"/>
        <v>16</v>
      </c>
      <c r="B32" s="28"/>
      <c r="C32" s="29" t="s">
        <v>40</v>
      </c>
      <c r="D32" s="30" t="s">
        <v>140</v>
      </c>
      <c r="E32" s="42">
        <v>0</v>
      </c>
      <c r="F32" s="43">
        <v>0</v>
      </c>
      <c r="G32" s="44">
        <v>813511.85</v>
      </c>
      <c r="H32" s="44">
        <v>0</v>
      </c>
      <c r="I32" s="44">
        <v>2003513</v>
      </c>
      <c r="J32" s="44">
        <v>0</v>
      </c>
    </row>
    <row r="33" spans="1:10">
      <c r="A33" s="1">
        <f t="shared" si="0"/>
        <v>17</v>
      </c>
      <c r="B33" s="28">
        <v>31000000</v>
      </c>
      <c r="C33" s="29" t="s">
        <v>41</v>
      </c>
      <c r="D33" s="30" t="s">
        <v>141</v>
      </c>
      <c r="E33" s="42">
        <v>0</v>
      </c>
      <c r="F33" s="43">
        <v>0</v>
      </c>
      <c r="G33" s="44">
        <v>667318</v>
      </c>
      <c r="H33" s="44">
        <v>0</v>
      </c>
      <c r="I33" s="44">
        <v>2003513</v>
      </c>
      <c r="J33" s="44">
        <v>0</v>
      </c>
    </row>
    <row r="34" spans="1:10">
      <c r="A34" s="1">
        <f t="shared" si="0"/>
        <v>18</v>
      </c>
      <c r="B34" s="28">
        <v>33000000</v>
      </c>
      <c r="C34" s="29" t="s">
        <v>42</v>
      </c>
      <c r="D34" s="30" t="s">
        <v>142</v>
      </c>
      <c r="E34" s="42">
        <v>0</v>
      </c>
      <c r="F34" s="43">
        <v>0</v>
      </c>
      <c r="G34" s="44">
        <v>146193.85</v>
      </c>
      <c r="H34" s="44">
        <v>0</v>
      </c>
      <c r="I34" s="44">
        <v>0</v>
      </c>
      <c r="J34" s="44">
        <v>0</v>
      </c>
    </row>
    <row r="35" spans="1:10">
      <c r="A35" s="1">
        <f t="shared" si="0"/>
        <v>19</v>
      </c>
      <c r="B35" s="28"/>
      <c r="C35" s="29" t="s">
        <v>43</v>
      </c>
      <c r="D35" s="30" t="s">
        <v>143</v>
      </c>
      <c r="E35" s="42">
        <v>275165475.36000001</v>
      </c>
      <c r="F35" s="43">
        <v>188706478.08000001</v>
      </c>
      <c r="G35" s="44">
        <v>5851600.2400000002</v>
      </c>
      <c r="H35" s="44">
        <v>0</v>
      </c>
      <c r="I35" s="44">
        <v>1114978.68</v>
      </c>
      <c r="J35" s="44">
        <v>0</v>
      </c>
    </row>
    <row r="36" spans="1:10">
      <c r="A36" s="1">
        <f t="shared" si="0"/>
        <v>20</v>
      </c>
      <c r="B36" s="28">
        <v>41000000</v>
      </c>
      <c r="C36" s="29" t="s">
        <v>44</v>
      </c>
      <c r="D36" s="30" t="s">
        <v>144</v>
      </c>
      <c r="E36" s="42">
        <v>275165475.36000001</v>
      </c>
      <c r="F36" s="43">
        <v>188706478.08000001</v>
      </c>
      <c r="G36" s="44">
        <v>5851600.2400000002</v>
      </c>
      <c r="H36" s="44">
        <v>0</v>
      </c>
      <c r="I36" s="44">
        <v>1114978.68</v>
      </c>
      <c r="J36" s="44">
        <v>0</v>
      </c>
    </row>
    <row r="37" spans="1:10">
      <c r="A37" s="1">
        <f t="shared" si="0"/>
        <v>21</v>
      </c>
      <c r="B37" s="28">
        <v>42000000</v>
      </c>
      <c r="C37" s="29" t="s">
        <v>45</v>
      </c>
      <c r="D37" s="30" t="s">
        <v>145</v>
      </c>
      <c r="E37" s="42">
        <v>0</v>
      </c>
      <c r="F37" s="43">
        <v>0</v>
      </c>
      <c r="G37" s="44">
        <v>0</v>
      </c>
      <c r="H37" s="44">
        <v>0</v>
      </c>
      <c r="I37" s="44">
        <v>0</v>
      </c>
      <c r="J37" s="44">
        <v>0</v>
      </c>
    </row>
    <row r="38" spans="1:10">
      <c r="A38" s="1">
        <f t="shared" si="0"/>
        <v>22</v>
      </c>
      <c r="B38" s="28"/>
      <c r="C38" s="29" t="s">
        <v>46</v>
      </c>
      <c r="D38" s="30" t="s">
        <v>146</v>
      </c>
      <c r="E38" s="42">
        <v>0</v>
      </c>
      <c r="F38" s="43">
        <v>0</v>
      </c>
      <c r="G38" s="44">
        <v>1764144.23</v>
      </c>
      <c r="H38" s="44">
        <v>0</v>
      </c>
      <c r="I38" s="44">
        <v>1800676.01</v>
      </c>
      <c r="J38" s="44">
        <v>0</v>
      </c>
    </row>
    <row r="39" spans="1:10" ht="47.25">
      <c r="A39" s="1">
        <f t="shared" si="0"/>
        <v>23</v>
      </c>
      <c r="B39" s="28">
        <v>50110000</v>
      </c>
      <c r="C39" s="29" t="s">
        <v>47</v>
      </c>
      <c r="D39" s="30" t="s">
        <v>147</v>
      </c>
      <c r="E39" s="42">
        <v>0</v>
      </c>
      <c r="F39" s="43">
        <v>0</v>
      </c>
      <c r="G39" s="44">
        <v>1764144.23</v>
      </c>
      <c r="H39" s="44">
        <v>0</v>
      </c>
      <c r="I39" s="44">
        <v>1800676.01</v>
      </c>
      <c r="J39" s="44">
        <v>0</v>
      </c>
    </row>
    <row r="40" spans="1:10">
      <c r="A40" s="1">
        <f t="shared" si="0"/>
        <v>24</v>
      </c>
      <c r="B40" s="28"/>
      <c r="C40" s="29" t="s">
        <v>48</v>
      </c>
      <c r="D40" s="30" t="s">
        <v>148</v>
      </c>
      <c r="E40" s="42">
        <v>651199606.38999999</v>
      </c>
      <c r="F40" s="43">
        <v>482953010.85000002</v>
      </c>
      <c r="G40" s="44">
        <v>45067712.630000003</v>
      </c>
      <c r="H40" s="44">
        <v>0</v>
      </c>
      <c r="I40" s="44">
        <v>34125161.600000001</v>
      </c>
      <c r="J40" s="44">
        <v>0</v>
      </c>
    </row>
    <row r="41" spans="1:10">
      <c r="A41" s="1">
        <f t="shared" si="0"/>
        <v>25</v>
      </c>
      <c r="B41" s="28"/>
      <c r="C41" s="29" t="s">
        <v>49</v>
      </c>
      <c r="D41" s="30" t="s">
        <v>149</v>
      </c>
      <c r="E41" s="42">
        <v>0</v>
      </c>
      <c r="F41" s="43">
        <v>0</v>
      </c>
      <c r="G41" s="44">
        <v>0</v>
      </c>
      <c r="H41" s="44">
        <v>0</v>
      </c>
      <c r="I41" s="44">
        <v>0</v>
      </c>
      <c r="J41" s="44">
        <v>0</v>
      </c>
    </row>
    <row r="42" spans="1:10">
      <c r="A42" s="1">
        <f t="shared" si="0"/>
        <v>26</v>
      </c>
      <c r="B42" s="28">
        <v>2000</v>
      </c>
      <c r="C42" s="29" t="s">
        <v>50</v>
      </c>
      <c r="D42" s="30" t="s">
        <v>150</v>
      </c>
      <c r="E42" s="42">
        <v>568004274.73000002</v>
      </c>
      <c r="F42" s="43">
        <v>401646185.80000001</v>
      </c>
      <c r="G42" s="44">
        <v>32048449.210000001</v>
      </c>
      <c r="H42" s="44">
        <v>0</v>
      </c>
      <c r="I42" s="44">
        <v>26657235.98</v>
      </c>
      <c r="J42" s="44">
        <v>0</v>
      </c>
    </row>
    <row r="43" spans="1:10">
      <c r="A43" s="1">
        <f t="shared" si="0"/>
        <v>27</v>
      </c>
      <c r="B43" s="28">
        <v>2100</v>
      </c>
      <c r="C43" s="29" t="s">
        <v>51</v>
      </c>
      <c r="D43" s="30" t="s">
        <v>151</v>
      </c>
      <c r="E43" s="42">
        <v>185402295.21000001</v>
      </c>
      <c r="F43" s="43">
        <v>171368464.84999999</v>
      </c>
      <c r="G43" s="44">
        <v>814404.29</v>
      </c>
      <c r="H43" s="44">
        <v>0</v>
      </c>
      <c r="I43" s="44">
        <v>2842689.58</v>
      </c>
      <c r="J43" s="44">
        <v>0</v>
      </c>
    </row>
    <row r="44" spans="1:10">
      <c r="A44" s="1">
        <f t="shared" si="0"/>
        <v>28</v>
      </c>
      <c r="B44" s="28">
        <v>2110</v>
      </c>
      <c r="C44" s="29" t="s">
        <v>52</v>
      </c>
      <c r="D44" s="30" t="s">
        <v>152</v>
      </c>
      <c r="E44" s="42">
        <v>151926078.63</v>
      </c>
      <c r="F44" s="43">
        <v>140626234.78999999</v>
      </c>
      <c r="G44" s="44">
        <v>663442.99</v>
      </c>
      <c r="H44" s="44">
        <v>0</v>
      </c>
      <c r="I44" s="44">
        <v>2330255.0499999998</v>
      </c>
      <c r="J44" s="44">
        <v>0</v>
      </c>
    </row>
    <row r="45" spans="1:10">
      <c r="A45" s="1">
        <f t="shared" si="0"/>
        <v>29</v>
      </c>
      <c r="B45" s="28">
        <v>2120</v>
      </c>
      <c r="C45" s="29" t="s">
        <v>53</v>
      </c>
      <c r="D45" s="30" t="s">
        <v>153</v>
      </c>
      <c r="E45" s="42">
        <v>33476216.579999998</v>
      </c>
      <c r="F45" s="43">
        <v>30742230.059999999</v>
      </c>
      <c r="G45" s="44">
        <v>150961.29999999999</v>
      </c>
      <c r="H45" s="44">
        <v>0</v>
      </c>
      <c r="I45" s="44">
        <v>512434.53</v>
      </c>
      <c r="J45" s="44">
        <v>0</v>
      </c>
    </row>
    <row r="46" spans="1:10">
      <c r="A46" s="1">
        <f t="shared" si="0"/>
        <v>30</v>
      </c>
      <c r="B46" s="28">
        <v>2200</v>
      </c>
      <c r="C46" s="29" t="s">
        <v>54</v>
      </c>
      <c r="D46" s="30" t="s">
        <v>154</v>
      </c>
      <c r="E46" s="42">
        <v>134640538.52000001</v>
      </c>
      <c r="F46" s="43">
        <v>60890935.409999996</v>
      </c>
      <c r="G46" s="44">
        <v>13275516.59</v>
      </c>
      <c r="H46" s="44">
        <v>0</v>
      </c>
      <c r="I46" s="44">
        <v>11300776.710000001</v>
      </c>
      <c r="J46" s="44">
        <v>0</v>
      </c>
    </row>
    <row r="47" spans="1:10">
      <c r="A47" s="1">
        <f t="shared" si="0"/>
        <v>31</v>
      </c>
      <c r="B47" s="28">
        <v>2210</v>
      </c>
      <c r="C47" s="29" t="s">
        <v>55</v>
      </c>
      <c r="D47" s="30" t="s">
        <v>155</v>
      </c>
      <c r="E47" s="42">
        <v>9931421.5199999996</v>
      </c>
      <c r="F47" s="43">
        <v>12551431.9</v>
      </c>
      <c r="G47" s="44">
        <v>2594552.2999999998</v>
      </c>
      <c r="H47" s="44">
        <v>0</v>
      </c>
      <c r="I47" s="44">
        <v>3824976.65</v>
      </c>
      <c r="J47" s="44">
        <v>0</v>
      </c>
    </row>
    <row r="48" spans="1:10">
      <c r="A48" s="1">
        <f t="shared" si="0"/>
        <v>32</v>
      </c>
      <c r="B48" s="28">
        <v>2220</v>
      </c>
      <c r="C48" s="29" t="s">
        <v>56</v>
      </c>
      <c r="D48" s="30" t="s">
        <v>156</v>
      </c>
      <c r="E48" s="42">
        <v>195542.53</v>
      </c>
      <c r="F48" s="43">
        <v>3189627.42</v>
      </c>
      <c r="G48" s="44">
        <v>12527.83</v>
      </c>
      <c r="H48" s="44">
        <v>0</v>
      </c>
      <c r="I48" s="44">
        <v>631577.49</v>
      </c>
      <c r="J48" s="44">
        <v>0</v>
      </c>
    </row>
    <row r="49" spans="1:10">
      <c r="A49" s="1">
        <f t="shared" si="0"/>
        <v>33</v>
      </c>
      <c r="B49" s="28">
        <v>2230</v>
      </c>
      <c r="C49" s="29" t="s">
        <v>57</v>
      </c>
      <c r="D49" s="30" t="s">
        <v>157</v>
      </c>
      <c r="E49" s="42">
        <v>7609380.7999999998</v>
      </c>
      <c r="F49" s="43">
        <v>8234183.8499999996</v>
      </c>
      <c r="G49" s="44">
        <v>4367884.29</v>
      </c>
      <c r="H49" s="44">
        <v>0</v>
      </c>
      <c r="I49" s="44">
        <v>3554444.27</v>
      </c>
      <c r="J49" s="44">
        <v>0</v>
      </c>
    </row>
    <row r="50" spans="1:10">
      <c r="A50" s="1">
        <f t="shared" si="0"/>
        <v>34</v>
      </c>
      <c r="B50" s="28">
        <v>2240</v>
      </c>
      <c r="C50" s="29" t="s">
        <v>58</v>
      </c>
      <c r="D50" s="30" t="s">
        <v>158</v>
      </c>
      <c r="E50" s="42">
        <v>6446241.3200000003</v>
      </c>
      <c r="F50" s="43">
        <v>6458840.3499999996</v>
      </c>
      <c r="G50" s="44">
        <v>914306.58</v>
      </c>
      <c r="H50" s="44">
        <v>0</v>
      </c>
      <c r="I50" s="44">
        <v>1160159.51</v>
      </c>
      <c r="J50" s="44">
        <v>0</v>
      </c>
    </row>
    <row r="51" spans="1:10">
      <c r="A51" s="1">
        <f t="shared" si="0"/>
        <v>35</v>
      </c>
      <c r="B51" s="28">
        <v>2250</v>
      </c>
      <c r="C51" s="29" t="s">
        <v>59</v>
      </c>
      <c r="D51" s="30" t="s">
        <v>159</v>
      </c>
      <c r="E51" s="42">
        <v>806338.31</v>
      </c>
      <c r="F51" s="43">
        <v>565570.06999999995</v>
      </c>
      <c r="G51" s="44">
        <v>56103.65</v>
      </c>
      <c r="H51" s="44">
        <v>0</v>
      </c>
      <c r="I51" s="44">
        <v>103410.77</v>
      </c>
      <c r="J51" s="44">
        <v>0</v>
      </c>
    </row>
    <row r="52" spans="1:10">
      <c r="A52" s="1">
        <f t="shared" si="0"/>
        <v>36</v>
      </c>
      <c r="B52" s="28">
        <v>2260</v>
      </c>
      <c r="C52" s="29" t="s">
        <v>60</v>
      </c>
      <c r="D52" s="30" t="s">
        <v>160</v>
      </c>
      <c r="E52" s="42">
        <v>0</v>
      </c>
      <c r="F52" s="43">
        <v>0</v>
      </c>
      <c r="G52" s="44">
        <v>0</v>
      </c>
      <c r="H52" s="44">
        <v>0</v>
      </c>
      <c r="I52" s="44">
        <v>0</v>
      </c>
      <c r="J52" s="44">
        <v>0</v>
      </c>
    </row>
    <row r="53" spans="1:10">
      <c r="A53" s="1">
        <f t="shared" si="0"/>
        <v>37</v>
      </c>
      <c r="B53" s="28">
        <v>2270</v>
      </c>
      <c r="C53" s="29" t="s">
        <v>61</v>
      </c>
      <c r="D53" s="30" t="s">
        <v>161</v>
      </c>
      <c r="E53" s="42">
        <v>18506616.960000001</v>
      </c>
      <c r="F53" s="43">
        <v>26414286.579999998</v>
      </c>
      <c r="G53" s="44">
        <v>305236.27</v>
      </c>
      <c r="H53" s="44">
        <v>0</v>
      </c>
      <c r="I53" s="44">
        <v>663643.02</v>
      </c>
      <c r="J53" s="44">
        <v>0</v>
      </c>
    </row>
    <row r="54" spans="1:10" ht="31.5">
      <c r="A54" s="1">
        <f t="shared" si="0"/>
        <v>38</v>
      </c>
      <c r="B54" s="28">
        <v>2280</v>
      </c>
      <c r="C54" s="29" t="s">
        <v>62</v>
      </c>
      <c r="D54" s="30" t="s">
        <v>162</v>
      </c>
      <c r="E54" s="42">
        <v>91144997.079999998</v>
      </c>
      <c r="F54" s="43">
        <v>3476995.24</v>
      </c>
      <c r="G54" s="44">
        <v>5024905.67</v>
      </c>
      <c r="H54" s="44">
        <v>0</v>
      </c>
      <c r="I54" s="44">
        <v>1362565</v>
      </c>
      <c r="J54" s="44">
        <v>0</v>
      </c>
    </row>
    <row r="55" spans="1:10">
      <c r="A55" s="1">
        <f t="shared" si="0"/>
        <v>39</v>
      </c>
      <c r="B55" s="28">
        <v>2400</v>
      </c>
      <c r="C55" s="29" t="s">
        <v>63</v>
      </c>
      <c r="D55" s="30" t="s">
        <v>163</v>
      </c>
      <c r="E55" s="42">
        <v>72223.009999999995</v>
      </c>
      <c r="F55" s="43">
        <v>15562.95</v>
      </c>
      <c r="G55" s="44">
        <v>0</v>
      </c>
      <c r="H55" s="44">
        <v>0</v>
      </c>
      <c r="I55" s="44">
        <v>0</v>
      </c>
      <c r="J55" s="44">
        <v>0</v>
      </c>
    </row>
    <row r="56" spans="1:10">
      <c r="A56" s="1">
        <f t="shared" si="0"/>
        <v>40</v>
      </c>
      <c r="B56" s="28">
        <v>2600</v>
      </c>
      <c r="C56" s="29" t="s">
        <v>64</v>
      </c>
      <c r="D56" s="30" t="s">
        <v>164</v>
      </c>
      <c r="E56" s="42">
        <v>72508929.799999997</v>
      </c>
      <c r="F56" s="43">
        <v>52608672.75</v>
      </c>
      <c r="G56" s="44">
        <v>17669510.41</v>
      </c>
      <c r="H56" s="44">
        <v>0</v>
      </c>
      <c r="I56" s="44">
        <v>12193983.18</v>
      </c>
      <c r="J56" s="44">
        <v>0</v>
      </c>
    </row>
    <row r="57" spans="1:10">
      <c r="A57" s="1">
        <f t="shared" si="0"/>
        <v>41</v>
      </c>
      <c r="B57" s="28">
        <v>2700</v>
      </c>
      <c r="C57" s="29" t="s">
        <v>65</v>
      </c>
      <c r="D57" s="30" t="s">
        <v>165</v>
      </c>
      <c r="E57" s="42">
        <v>175280895.15000001</v>
      </c>
      <c r="F57" s="43">
        <v>116618232.13</v>
      </c>
      <c r="G57" s="44">
        <v>181660</v>
      </c>
      <c r="H57" s="44">
        <v>0</v>
      </c>
      <c r="I57" s="44">
        <v>200396.36</v>
      </c>
      <c r="J57" s="44">
        <v>0</v>
      </c>
    </row>
    <row r="58" spans="1:10">
      <c r="A58" s="1">
        <f t="shared" si="0"/>
        <v>42</v>
      </c>
      <c r="B58" s="28">
        <v>2800</v>
      </c>
      <c r="C58" s="29" t="s">
        <v>66</v>
      </c>
      <c r="D58" s="30" t="s">
        <v>166</v>
      </c>
      <c r="E58" s="42">
        <v>99393.04</v>
      </c>
      <c r="F58" s="43">
        <v>144317.71</v>
      </c>
      <c r="G58" s="44">
        <v>107357.92</v>
      </c>
      <c r="H58" s="44">
        <v>0</v>
      </c>
      <c r="I58" s="44">
        <v>119390.15</v>
      </c>
      <c r="J58" s="44">
        <v>0</v>
      </c>
    </row>
    <row r="59" spans="1:10">
      <c r="A59" s="1">
        <f t="shared" si="0"/>
        <v>43</v>
      </c>
      <c r="B59" s="28">
        <v>4000</v>
      </c>
      <c r="C59" s="29" t="s">
        <v>67</v>
      </c>
      <c r="D59" s="30" t="s">
        <v>167</v>
      </c>
      <c r="E59" s="42">
        <v>446657</v>
      </c>
      <c r="F59" s="43">
        <v>0</v>
      </c>
      <c r="G59" s="44">
        <v>81962.39</v>
      </c>
      <c r="H59" s="44">
        <v>0</v>
      </c>
      <c r="I59" s="44">
        <v>-77875.09</v>
      </c>
      <c r="J59" s="44">
        <v>0</v>
      </c>
    </row>
    <row r="60" spans="1:10">
      <c r="A60" s="1">
        <f t="shared" si="0"/>
        <v>44</v>
      </c>
      <c r="B60" s="28">
        <v>4100</v>
      </c>
      <c r="C60" s="29" t="s">
        <v>68</v>
      </c>
      <c r="D60" s="30" t="s">
        <v>168</v>
      </c>
      <c r="E60" s="42">
        <v>446657</v>
      </c>
      <c r="F60" s="43">
        <v>0</v>
      </c>
      <c r="G60" s="44">
        <v>81962.39</v>
      </c>
      <c r="H60" s="44">
        <v>0</v>
      </c>
      <c r="I60" s="44">
        <v>-77875.09</v>
      </c>
      <c r="J60" s="44">
        <v>0</v>
      </c>
    </row>
    <row r="61" spans="1:10">
      <c r="A61" s="1">
        <f t="shared" si="0"/>
        <v>45</v>
      </c>
      <c r="B61" s="28">
        <v>4110</v>
      </c>
      <c r="C61" s="29" t="s">
        <v>69</v>
      </c>
      <c r="D61" s="30" t="s">
        <v>169</v>
      </c>
      <c r="E61" s="42">
        <v>446657</v>
      </c>
      <c r="F61" s="43">
        <v>0</v>
      </c>
      <c r="G61" s="44">
        <v>116062</v>
      </c>
      <c r="H61" s="44">
        <v>0</v>
      </c>
      <c r="I61" s="44">
        <v>0</v>
      </c>
      <c r="J61" s="44">
        <v>0</v>
      </c>
    </row>
    <row r="62" spans="1:10">
      <c r="A62" s="1">
        <f t="shared" si="0"/>
        <v>46</v>
      </c>
      <c r="B62" s="28">
        <v>4120</v>
      </c>
      <c r="C62" s="29" t="s">
        <v>70</v>
      </c>
      <c r="D62" s="30" t="s">
        <v>170</v>
      </c>
      <c r="E62" s="42">
        <v>0</v>
      </c>
      <c r="F62" s="43">
        <v>0</v>
      </c>
      <c r="G62" s="44">
        <v>-34099.61</v>
      </c>
      <c r="H62" s="44">
        <v>0</v>
      </c>
      <c r="I62" s="44">
        <v>-77875.09</v>
      </c>
      <c r="J62" s="44">
        <v>0</v>
      </c>
    </row>
    <row r="63" spans="1:10">
      <c r="A63" s="1">
        <f t="shared" si="0"/>
        <v>47</v>
      </c>
      <c r="B63" s="28">
        <v>4200</v>
      </c>
      <c r="C63" s="29" t="s">
        <v>71</v>
      </c>
      <c r="D63" s="30" t="s">
        <v>171</v>
      </c>
      <c r="E63" s="42">
        <v>0</v>
      </c>
      <c r="F63" s="43">
        <v>0</v>
      </c>
      <c r="G63" s="44">
        <v>0</v>
      </c>
      <c r="H63" s="44">
        <v>0</v>
      </c>
      <c r="I63" s="44">
        <v>0</v>
      </c>
      <c r="J63" s="44">
        <v>0</v>
      </c>
    </row>
    <row r="64" spans="1:10">
      <c r="A64" s="1">
        <f t="shared" si="0"/>
        <v>48</v>
      </c>
      <c r="B64" s="28">
        <v>4210</v>
      </c>
      <c r="C64" s="29" t="s">
        <v>72</v>
      </c>
      <c r="D64" s="30" t="s">
        <v>172</v>
      </c>
      <c r="E64" s="42">
        <v>0</v>
      </c>
      <c r="F64" s="43">
        <v>0</v>
      </c>
      <c r="G64" s="44">
        <v>0</v>
      </c>
      <c r="H64" s="44">
        <v>0</v>
      </c>
      <c r="I64" s="44">
        <v>0</v>
      </c>
      <c r="J64" s="44">
        <v>0</v>
      </c>
    </row>
    <row r="65" spans="1:10">
      <c r="A65" s="1">
        <f t="shared" si="0"/>
        <v>49</v>
      </c>
      <c r="B65" s="28">
        <v>4220</v>
      </c>
      <c r="C65" s="29" t="s">
        <v>73</v>
      </c>
      <c r="D65" s="30" t="s">
        <v>173</v>
      </c>
      <c r="E65" s="42">
        <v>0</v>
      </c>
      <c r="F65" s="43">
        <v>0</v>
      </c>
      <c r="G65" s="44">
        <v>0</v>
      </c>
      <c r="H65" s="44">
        <v>0</v>
      </c>
      <c r="I65" s="44">
        <v>0</v>
      </c>
      <c r="J65" s="44">
        <v>0</v>
      </c>
    </row>
    <row r="66" spans="1:10">
      <c r="A66" s="1">
        <f t="shared" si="0"/>
        <v>50</v>
      </c>
      <c r="B66" s="28"/>
      <c r="C66" s="29" t="s">
        <v>74</v>
      </c>
      <c r="D66" s="30" t="s">
        <v>174</v>
      </c>
      <c r="E66" s="42">
        <v>568450931.73000002</v>
      </c>
      <c r="F66" s="43">
        <v>401646185.80000001</v>
      </c>
      <c r="G66" s="44">
        <v>32130411.600000001</v>
      </c>
      <c r="H66" s="44">
        <v>0</v>
      </c>
      <c r="I66" s="44">
        <v>26579360.890000001</v>
      </c>
      <c r="J66" s="44">
        <v>0</v>
      </c>
    </row>
    <row r="67" spans="1:10">
      <c r="A67" s="1">
        <f t="shared" si="0"/>
        <v>51</v>
      </c>
      <c r="B67" s="28"/>
      <c r="C67" s="29" t="s">
        <v>75</v>
      </c>
      <c r="D67" s="30"/>
      <c r="E67" s="42">
        <v>82748674.659999996</v>
      </c>
      <c r="F67" s="43">
        <v>81306825.049999997</v>
      </c>
      <c r="G67" s="44">
        <v>12937301.029999999</v>
      </c>
      <c r="H67" s="44">
        <v>0</v>
      </c>
      <c r="I67" s="44">
        <v>7545800.71</v>
      </c>
      <c r="J67" s="44">
        <v>0</v>
      </c>
    </row>
    <row r="68" spans="1:10">
      <c r="A68" s="1">
        <f t="shared" si="0"/>
        <v>52</v>
      </c>
      <c r="B68" s="28"/>
      <c r="C68" s="29" t="s">
        <v>76</v>
      </c>
      <c r="D68" s="30" t="s">
        <v>175</v>
      </c>
      <c r="E68" s="42">
        <v>0</v>
      </c>
      <c r="F68" s="43">
        <v>0</v>
      </c>
      <c r="G68" s="44">
        <v>0</v>
      </c>
      <c r="H68" s="44">
        <v>0</v>
      </c>
      <c r="I68" s="44">
        <v>0</v>
      </c>
      <c r="J68" s="44">
        <v>0</v>
      </c>
    </row>
    <row r="69" spans="1:10">
      <c r="A69" s="1">
        <f t="shared" si="0"/>
        <v>53</v>
      </c>
      <c r="B69" s="28"/>
      <c r="C69" s="29" t="s">
        <v>77</v>
      </c>
      <c r="D69" s="30" t="s">
        <v>0</v>
      </c>
      <c r="E69" s="42">
        <v>0</v>
      </c>
      <c r="F69" s="43">
        <v>0</v>
      </c>
      <c r="G69" s="44">
        <v>0</v>
      </c>
      <c r="H69" s="44">
        <v>0</v>
      </c>
      <c r="I69" s="44">
        <v>0</v>
      </c>
      <c r="J69" s="44">
        <v>0</v>
      </c>
    </row>
    <row r="70" spans="1:10">
      <c r="A70" s="1">
        <f t="shared" si="0"/>
        <v>54</v>
      </c>
      <c r="B70" s="28"/>
      <c r="C70" s="29" t="s">
        <v>78</v>
      </c>
      <c r="D70" s="30" t="s">
        <v>176</v>
      </c>
      <c r="E70" s="42">
        <v>0</v>
      </c>
      <c r="F70" s="43">
        <v>0</v>
      </c>
      <c r="G70" s="44">
        <v>0</v>
      </c>
      <c r="H70" s="44">
        <v>0</v>
      </c>
      <c r="I70" s="44">
        <v>0</v>
      </c>
      <c r="J70" s="44">
        <v>0</v>
      </c>
    </row>
    <row r="71" spans="1:10">
      <c r="A71" s="1">
        <f t="shared" si="0"/>
        <v>55</v>
      </c>
      <c r="B71" s="28">
        <v>3000</v>
      </c>
      <c r="C71" s="29" t="s">
        <v>79</v>
      </c>
      <c r="D71" s="30" t="s">
        <v>177</v>
      </c>
      <c r="E71" s="42">
        <v>0</v>
      </c>
      <c r="F71" s="43">
        <v>0</v>
      </c>
      <c r="G71" s="44">
        <v>122705267.95</v>
      </c>
      <c r="H71" s="44">
        <v>0</v>
      </c>
      <c r="I71" s="44">
        <v>117736565.65000001</v>
      </c>
      <c r="J71" s="44">
        <v>0</v>
      </c>
    </row>
    <row r="72" spans="1:10">
      <c r="A72" s="1">
        <f t="shared" si="0"/>
        <v>56</v>
      </c>
      <c r="B72" s="28">
        <v>3100</v>
      </c>
      <c r="C72" s="29" t="s">
        <v>80</v>
      </c>
      <c r="D72" s="30" t="s">
        <v>178</v>
      </c>
      <c r="E72" s="42">
        <v>0</v>
      </c>
      <c r="F72" s="43">
        <v>0</v>
      </c>
      <c r="G72" s="44">
        <v>67488284.950000003</v>
      </c>
      <c r="H72" s="44">
        <v>0</v>
      </c>
      <c r="I72" s="44">
        <v>76482090.849999994</v>
      </c>
      <c r="J72" s="44">
        <v>0</v>
      </c>
    </row>
    <row r="73" spans="1:10" ht="31.5">
      <c r="A73" s="1">
        <f t="shared" si="0"/>
        <v>57</v>
      </c>
      <c r="B73" s="28">
        <v>3110</v>
      </c>
      <c r="C73" s="29" t="s">
        <v>81</v>
      </c>
      <c r="D73" s="30" t="s">
        <v>179</v>
      </c>
      <c r="E73" s="42">
        <v>0</v>
      </c>
      <c r="F73" s="43">
        <v>0</v>
      </c>
      <c r="G73" s="44">
        <v>5663241.46</v>
      </c>
      <c r="H73" s="44">
        <v>0</v>
      </c>
      <c r="I73" s="44">
        <v>11696943.800000001</v>
      </c>
      <c r="J73" s="44">
        <v>0</v>
      </c>
    </row>
    <row r="74" spans="1:10">
      <c r="A74" s="1">
        <f t="shared" si="0"/>
        <v>58</v>
      </c>
      <c r="B74" s="28">
        <v>3120</v>
      </c>
      <c r="C74" s="29" t="s">
        <v>82</v>
      </c>
      <c r="D74" s="30" t="s">
        <v>180</v>
      </c>
      <c r="E74" s="42">
        <v>0</v>
      </c>
      <c r="F74" s="43">
        <v>0</v>
      </c>
      <c r="G74" s="44">
        <v>5444705.2800000003</v>
      </c>
      <c r="H74" s="44">
        <v>0</v>
      </c>
      <c r="I74" s="44">
        <v>10562046.039999999</v>
      </c>
      <c r="J74" s="44">
        <v>0</v>
      </c>
    </row>
    <row r="75" spans="1:10">
      <c r="A75" s="1">
        <f t="shared" si="0"/>
        <v>59</v>
      </c>
      <c r="B75" s="28">
        <v>3130</v>
      </c>
      <c r="C75" s="29" t="s">
        <v>83</v>
      </c>
      <c r="D75" s="30" t="s">
        <v>181</v>
      </c>
      <c r="E75" s="42">
        <v>0</v>
      </c>
      <c r="F75" s="43">
        <v>0</v>
      </c>
      <c r="G75" s="44">
        <v>29799331.98</v>
      </c>
      <c r="H75" s="44">
        <v>0</v>
      </c>
      <c r="I75" s="44">
        <v>31209953.460000001</v>
      </c>
      <c r="J75" s="44">
        <v>0</v>
      </c>
    </row>
    <row r="76" spans="1:10">
      <c r="A76" s="1">
        <f t="shared" si="0"/>
        <v>60</v>
      </c>
      <c r="B76" s="28">
        <v>3140</v>
      </c>
      <c r="C76" s="29" t="s">
        <v>84</v>
      </c>
      <c r="D76" s="30" t="s">
        <v>182</v>
      </c>
      <c r="E76" s="42">
        <v>0</v>
      </c>
      <c r="F76" s="43">
        <v>0</v>
      </c>
      <c r="G76" s="44">
        <v>26362352.390000001</v>
      </c>
      <c r="H76" s="44">
        <v>0</v>
      </c>
      <c r="I76" s="44">
        <v>23013147.550000001</v>
      </c>
      <c r="J76" s="44">
        <v>0</v>
      </c>
    </row>
    <row r="77" spans="1:10">
      <c r="A77" s="1">
        <f t="shared" si="0"/>
        <v>61</v>
      </c>
      <c r="B77" s="28">
        <v>3150</v>
      </c>
      <c r="C77" s="29" t="s">
        <v>85</v>
      </c>
      <c r="D77" s="30" t="s">
        <v>183</v>
      </c>
      <c r="E77" s="42">
        <v>0</v>
      </c>
      <c r="F77" s="43">
        <v>0</v>
      </c>
      <c r="G77" s="44">
        <v>0</v>
      </c>
      <c r="H77" s="44">
        <v>0</v>
      </c>
      <c r="I77" s="44">
        <v>0</v>
      </c>
      <c r="J77" s="44">
        <v>0</v>
      </c>
    </row>
    <row r="78" spans="1:10">
      <c r="A78" s="1">
        <f t="shared" si="0"/>
        <v>62</v>
      </c>
      <c r="B78" s="28">
        <v>3160</v>
      </c>
      <c r="C78" s="29" t="s">
        <v>86</v>
      </c>
      <c r="D78" s="30" t="s">
        <v>184</v>
      </c>
      <c r="E78" s="42">
        <v>0</v>
      </c>
      <c r="F78" s="43">
        <v>0</v>
      </c>
      <c r="G78" s="44">
        <v>218653.84</v>
      </c>
      <c r="H78" s="44">
        <v>0</v>
      </c>
      <c r="I78" s="44">
        <v>0</v>
      </c>
      <c r="J78" s="44">
        <v>0</v>
      </c>
    </row>
    <row r="79" spans="1:10">
      <c r="A79" s="1">
        <f t="shared" si="0"/>
        <v>63</v>
      </c>
      <c r="B79" s="28">
        <v>3200</v>
      </c>
      <c r="C79" s="29" t="s">
        <v>87</v>
      </c>
      <c r="D79" s="30" t="s">
        <v>185</v>
      </c>
      <c r="E79" s="42">
        <v>0</v>
      </c>
      <c r="F79" s="43">
        <v>0</v>
      </c>
      <c r="G79" s="44">
        <v>55216983</v>
      </c>
      <c r="H79" s="44">
        <v>0</v>
      </c>
      <c r="I79" s="44">
        <v>41254474.799999997</v>
      </c>
      <c r="J79" s="44">
        <v>0</v>
      </c>
    </row>
    <row r="80" spans="1:10">
      <c r="A80" s="1">
        <f t="shared" si="0"/>
        <v>64</v>
      </c>
      <c r="B80" s="28"/>
      <c r="C80" s="29" t="s">
        <v>88</v>
      </c>
      <c r="D80" s="30" t="s">
        <v>0</v>
      </c>
      <c r="E80" s="42">
        <v>0</v>
      </c>
      <c r="F80" s="43">
        <v>0</v>
      </c>
      <c r="G80" s="44">
        <v>122705267.95</v>
      </c>
      <c r="H80" s="44">
        <v>0</v>
      </c>
      <c r="I80" s="44">
        <v>117736565.65000001</v>
      </c>
      <c r="J80" s="44">
        <v>0</v>
      </c>
    </row>
    <row r="81" spans="1:10">
      <c r="A81" s="1">
        <f t="shared" si="0"/>
        <v>65</v>
      </c>
      <c r="B81" s="28"/>
      <c r="C81" s="29" t="s">
        <v>89</v>
      </c>
      <c r="D81" s="30" t="s">
        <v>186</v>
      </c>
      <c r="E81" s="42">
        <v>0</v>
      </c>
      <c r="F81" s="43">
        <v>0</v>
      </c>
      <c r="G81" s="44">
        <v>-122705267.95</v>
      </c>
      <c r="H81" s="44">
        <v>0</v>
      </c>
      <c r="I81" s="44">
        <v>-117736565.65000001</v>
      </c>
      <c r="J81" s="44">
        <v>0</v>
      </c>
    </row>
    <row r="82" spans="1:10">
      <c r="A82" s="1">
        <f t="shared" ref="A82:A126" si="1">A81+1</f>
        <v>66</v>
      </c>
      <c r="B82" s="28">
        <v>9000</v>
      </c>
      <c r="C82" s="29" t="s">
        <v>90</v>
      </c>
      <c r="D82" s="30" t="s">
        <v>187</v>
      </c>
      <c r="E82" s="42">
        <v>0</v>
      </c>
      <c r="F82" s="43">
        <v>0</v>
      </c>
      <c r="G82" s="44">
        <v>0</v>
      </c>
      <c r="H82" s="44">
        <v>0</v>
      </c>
      <c r="I82" s="44">
        <v>0</v>
      </c>
      <c r="J82" s="44">
        <v>0</v>
      </c>
    </row>
    <row r="83" spans="1:10" ht="31.5">
      <c r="A83" s="1">
        <f t="shared" si="1"/>
        <v>67</v>
      </c>
      <c r="B83" s="28"/>
      <c r="C83" s="29" t="s">
        <v>91</v>
      </c>
      <c r="D83" s="30" t="s">
        <v>0</v>
      </c>
      <c r="E83" s="42">
        <v>82748674.659999996</v>
      </c>
      <c r="F83" s="43">
        <v>81306825.049999997</v>
      </c>
      <c r="G83" s="44">
        <v>-109767966.92</v>
      </c>
      <c r="H83" s="44">
        <v>0</v>
      </c>
      <c r="I83" s="44">
        <v>-110190764.94</v>
      </c>
      <c r="J83" s="44">
        <v>0</v>
      </c>
    </row>
    <row r="84" spans="1:10">
      <c r="A84" s="1">
        <f t="shared" si="1"/>
        <v>68</v>
      </c>
      <c r="B84" s="28"/>
      <c r="C84" s="29" t="s">
        <v>92</v>
      </c>
      <c r="D84" s="30" t="s">
        <v>188</v>
      </c>
      <c r="E84" s="42">
        <v>0</v>
      </c>
      <c r="F84" s="43">
        <v>0</v>
      </c>
      <c r="G84" s="44">
        <v>0</v>
      </c>
      <c r="H84" s="44">
        <v>0</v>
      </c>
      <c r="I84" s="44">
        <v>0</v>
      </c>
      <c r="J84" s="44">
        <v>0</v>
      </c>
    </row>
    <row r="85" spans="1:10">
      <c r="A85" s="1">
        <f t="shared" si="1"/>
        <v>69</v>
      </c>
      <c r="B85" s="28">
        <v>400000</v>
      </c>
      <c r="C85" s="29" t="s">
        <v>93</v>
      </c>
      <c r="D85" s="30" t="s">
        <v>189</v>
      </c>
      <c r="E85" s="42">
        <v>0</v>
      </c>
      <c r="F85" s="43">
        <v>0</v>
      </c>
      <c r="G85" s="44">
        <v>-1308845.3600000001</v>
      </c>
      <c r="H85" s="44">
        <v>0</v>
      </c>
      <c r="I85" s="44">
        <v>3120072.19</v>
      </c>
      <c r="J85" s="44">
        <v>0</v>
      </c>
    </row>
    <row r="86" spans="1:10">
      <c r="A86" s="1">
        <f t="shared" si="1"/>
        <v>70</v>
      </c>
      <c r="B86" s="28">
        <v>401000</v>
      </c>
      <c r="C86" s="29" t="s">
        <v>94</v>
      </c>
      <c r="D86" s="30" t="s">
        <v>190</v>
      </c>
      <c r="E86" s="42">
        <v>0</v>
      </c>
      <c r="F86" s="43">
        <v>0</v>
      </c>
      <c r="G86" s="44">
        <v>0</v>
      </c>
      <c r="H86" s="44">
        <v>0</v>
      </c>
      <c r="I86" s="44">
        <v>3232305</v>
      </c>
      <c r="J86" s="44">
        <v>0</v>
      </c>
    </row>
    <row r="87" spans="1:10">
      <c r="A87" s="1">
        <f t="shared" si="1"/>
        <v>71</v>
      </c>
      <c r="B87" s="28">
        <v>401100</v>
      </c>
      <c r="C87" s="29" t="s">
        <v>95</v>
      </c>
      <c r="D87" s="30" t="s">
        <v>191</v>
      </c>
      <c r="E87" s="42">
        <v>0</v>
      </c>
      <c r="F87" s="43">
        <v>0</v>
      </c>
      <c r="G87" s="44">
        <v>0</v>
      </c>
      <c r="H87" s="44">
        <v>0</v>
      </c>
      <c r="I87" s="44">
        <v>0</v>
      </c>
      <c r="J87" s="44">
        <v>0</v>
      </c>
    </row>
    <row r="88" spans="1:10">
      <c r="A88" s="1">
        <f t="shared" si="1"/>
        <v>72</v>
      </c>
      <c r="B88" s="28">
        <v>401101</v>
      </c>
      <c r="C88" s="29" t="s">
        <v>96</v>
      </c>
      <c r="D88" s="30" t="s">
        <v>192</v>
      </c>
      <c r="E88" s="42">
        <v>0</v>
      </c>
      <c r="F88" s="43">
        <v>0</v>
      </c>
      <c r="G88" s="44">
        <v>0</v>
      </c>
      <c r="H88" s="44">
        <v>0</v>
      </c>
      <c r="I88" s="44">
        <v>0</v>
      </c>
      <c r="J88" s="44">
        <v>0</v>
      </c>
    </row>
    <row r="89" spans="1:10">
      <c r="A89" s="1">
        <f t="shared" si="1"/>
        <v>73</v>
      </c>
      <c r="B89" s="28">
        <v>401102</v>
      </c>
      <c r="C89" s="29" t="s">
        <v>97</v>
      </c>
      <c r="D89" s="30" t="s">
        <v>193</v>
      </c>
      <c r="E89" s="42">
        <v>0</v>
      </c>
      <c r="F89" s="43">
        <v>0</v>
      </c>
      <c r="G89" s="44">
        <v>0</v>
      </c>
      <c r="H89" s="44">
        <v>0</v>
      </c>
      <c r="I89" s="44">
        <v>0</v>
      </c>
      <c r="J89" s="44">
        <v>0</v>
      </c>
    </row>
    <row r="90" spans="1:10">
      <c r="A90" s="1">
        <f t="shared" si="1"/>
        <v>74</v>
      </c>
      <c r="B90" s="28">
        <v>401103</v>
      </c>
      <c r="C90" s="29" t="s">
        <v>98</v>
      </c>
      <c r="D90" s="30" t="s">
        <v>194</v>
      </c>
      <c r="E90" s="42">
        <v>0</v>
      </c>
      <c r="F90" s="43">
        <v>0</v>
      </c>
      <c r="G90" s="44">
        <v>0</v>
      </c>
      <c r="H90" s="44">
        <v>0</v>
      </c>
      <c r="I90" s="44">
        <v>0</v>
      </c>
      <c r="J90" s="44">
        <v>0</v>
      </c>
    </row>
    <row r="91" spans="1:10">
      <c r="A91" s="1">
        <f t="shared" si="1"/>
        <v>75</v>
      </c>
      <c r="B91" s="28">
        <v>401104</v>
      </c>
      <c r="C91" s="29" t="s">
        <v>99</v>
      </c>
      <c r="D91" s="30" t="s">
        <v>195</v>
      </c>
      <c r="E91" s="42">
        <v>0</v>
      </c>
      <c r="F91" s="43">
        <v>0</v>
      </c>
      <c r="G91" s="44">
        <v>0</v>
      </c>
      <c r="H91" s="44">
        <v>0</v>
      </c>
      <c r="I91" s="44">
        <v>0</v>
      </c>
      <c r="J91" s="44">
        <v>0</v>
      </c>
    </row>
    <row r="92" spans="1:10">
      <c r="A92" s="1">
        <f t="shared" si="1"/>
        <v>76</v>
      </c>
      <c r="B92" s="28">
        <v>401200</v>
      </c>
      <c r="C92" s="29" t="s">
        <v>100</v>
      </c>
      <c r="D92" s="30" t="s">
        <v>196</v>
      </c>
      <c r="E92" s="42">
        <v>0</v>
      </c>
      <c r="F92" s="43">
        <v>0</v>
      </c>
      <c r="G92" s="44">
        <v>0</v>
      </c>
      <c r="H92" s="44">
        <v>0</v>
      </c>
      <c r="I92" s="44">
        <v>3232305</v>
      </c>
      <c r="J92" s="44">
        <v>0</v>
      </c>
    </row>
    <row r="93" spans="1:10">
      <c r="A93" s="1">
        <f t="shared" si="1"/>
        <v>77</v>
      </c>
      <c r="B93" s="28">
        <v>401201</v>
      </c>
      <c r="C93" s="29" t="s">
        <v>96</v>
      </c>
      <c r="D93" s="30" t="s">
        <v>197</v>
      </c>
      <c r="E93" s="42">
        <v>0</v>
      </c>
      <c r="F93" s="43">
        <v>0</v>
      </c>
      <c r="G93" s="44">
        <v>0</v>
      </c>
      <c r="H93" s="44">
        <v>0</v>
      </c>
      <c r="I93" s="44">
        <v>0</v>
      </c>
      <c r="J93" s="44">
        <v>0</v>
      </c>
    </row>
    <row r="94" spans="1:10">
      <c r="A94" s="1">
        <f t="shared" si="1"/>
        <v>78</v>
      </c>
      <c r="B94" s="28">
        <v>401202</v>
      </c>
      <c r="C94" s="29" t="s">
        <v>97</v>
      </c>
      <c r="D94" s="30" t="s">
        <v>198</v>
      </c>
      <c r="E94" s="42">
        <v>0</v>
      </c>
      <c r="F94" s="43">
        <v>0</v>
      </c>
      <c r="G94" s="44">
        <v>0</v>
      </c>
      <c r="H94" s="44">
        <v>0</v>
      </c>
      <c r="I94" s="44">
        <v>3232305</v>
      </c>
      <c r="J94" s="44">
        <v>0</v>
      </c>
    </row>
    <row r="95" spans="1:10">
      <c r="A95" s="1">
        <f t="shared" si="1"/>
        <v>79</v>
      </c>
      <c r="B95" s="28">
        <v>401203</v>
      </c>
      <c r="C95" s="29" t="s">
        <v>98</v>
      </c>
      <c r="D95" s="30" t="s">
        <v>199</v>
      </c>
      <c r="E95" s="42">
        <v>0</v>
      </c>
      <c r="F95" s="43">
        <v>0</v>
      </c>
      <c r="G95" s="44">
        <v>0</v>
      </c>
      <c r="H95" s="44">
        <v>0</v>
      </c>
      <c r="I95" s="44">
        <v>0</v>
      </c>
      <c r="J95" s="44">
        <v>0</v>
      </c>
    </row>
    <row r="96" spans="1:10">
      <c r="A96" s="1">
        <f t="shared" si="1"/>
        <v>80</v>
      </c>
      <c r="B96" s="28">
        <v>401204</v>
      </c>
      <c r="C96" s="29" t="s">
        <v>99</v>
      </c>
      <c r="D96" s="30" t="s">
        <v>200</v>
      </c>
      <c r="E96" s="42">
        <v>0</v>
      </c>
      <c r="F96" s="43">
        <v>0</v>
      </c>
      <c r="G96" s="44">
        <v>0</v>
      </c>
      <c r="H96" s="44">
        <v>0</v>
      </c>
      <c r="I96" s="44">
        <v>0</v>
      </c>
      <c r="J96" s="44">
        <v>0</v>
      </c>
    </row>
    <row r="97" spans="1:10">
      <c r="A97" s="1">
        <f t="shared" si="1"/>
        <v>81</v>
      </c>
      <c r="B97" s="28">
        <v>402000</v>
      </c>
      <c r="C97" s="29" t="s">
        <v>101</v>
      </c>
      <c r="D97" s="30" t="s">
        <v>201</v>
      </c>
      <c r="E97" s="42">
        <v>0</v>
      </c>
      <c r="F97" s="43">
        <v>0</v>
      </c>
      <c r="G97" s="44">
        <v>-1308845.3600000001</v>
      </c>
      <c r="H97" s="44">
        <v>0</v>
      </c>
      <c r="I97" s="44">
        <v>-112232.81</v>
      </c>
      <c r="J97" s="44">
        <v>0</v>
      </c>
    </row>
    <row r="98" spans="1:10">
      <c r="A98" s="1">
        <f t="shared" si="1"/>
        <v>82</v>
      </c>
      <c r="B98" s="28">
        <v>402100</v>
      </c>
      <c r="C98" s="29" t="s">
        <v>102</v>
      </c>
      <c r="D98" s="30" t="s">
        <v>202</v>
      </c>
      <c r="E98" s="42">
        <v>0</v>
      </c>
      <c r="F98" s="43">
        <v>0</v>
      </c>
      <c r="G98" s="44">
        <v>0</v>
      </c>
      <c r="H98" s="44">
        <v>0</v>
      </c>
      <c r="I98" s="44">
        <v>0</v>
      </c>
      <c r="J98" s="44">
        <v>0</v>
      </c>
    </row>
    <row r="99" spans="1:10">
      <c r="A99" s="1">
        <f t="shared" si="1"/>
        <v>83</v>
      </c>
      <c r="B99" s="28">
        <v>402101</v>
      </c>
      <c r="C99" s="29" t="s">
        <v>96</v>
      </c>
      <c r="D99" s="30" t="s">
        <v>203</v>
      </c>
      <c r="E99" s="42">
        <v>0</v>
      </c>
      <c r="F99" s="43">
        <v>0</v>
      </c>
      <c r="G99" s="44">
        <v>0</v>
      </c>
      <c r="H99" s="44">
        <v>0</v>
      </c>
      <c r="I99" s="44">
        <v>0</v>
      </c>
      <c r="J99" s="44">
        <v>0</v>
      </c>
    </row>
    <row r="100" spans="1:10">
      <c r="A100" s="1">
        <f t="shared" si="1"/>
        <v>84</v>
      </c>
      <c r="B100" s="28">
        <v>402102</v>
      </c>
      <c r="C100" s="29" t="s">
        <v>97</v>
      </c>
      <c r="D100" s="30" t="s">
        <v>204</v>
      </c>
      <c r="E100" s="42">
        <v>0</v>
      </c>
      <c r="F100" s="43">
        <v>0</v>
      </c>
      <c r="G100" s="44">
        <v>0</v>
      </c>
      <c r="H100" s="44">
        <v>0</v>
      </c>
      <c r="I100" s="44">
        <v>0</v>
      </c>
      <c r="J100" s="44">
        <v>0</v>
      </c>
    </row>
    <row r="101" spans="1:10">
      <c r="A101" s="1">
        <f t="shared" si="1"/>
        <v>85</v>
      </c>
      <c r="B101" s="28">
        <v>402103</v>
      </c>
      <c r="C101" s="29" t="s">
        <v>98</v>
      </c>
      <c r="D101" s="30" t="s">
        <v>205</v>
      </c>
      <c r="E101" s="42">
        <v>0</v>
      </c>
      <c r="F101" s="43">
        <v>0</v>
      </c>
      <c r="G101" s="44">
        <v>0</v>
      </c>
      <c r="H101" s="44">
        <v>0</v>
      </c>
      <c r="I101" s="44">
        <v>0</v>
      </c>
      <c r="J101" s="44">
        <v>0</v>
      </c>
    </row>
    <row r="102" spans="1:10">
      <c r="A102" s="1">
        <f t="shared" si="1"/>
        <v>86</v>
      </c>
      <c r="B102" s="28">
        <v>402104</v>
      </c>
      <c r="C102" s="29" t="s">
        <v>99</v>
      </c>
      <c r="D102" s="30" t="s">
        <v>206</v>
      </c>
      <c r="E102" s="42">
        <v>0</v>
      </c>
      <c r="F102" s="43">
        <v>0</v>
      </c>
      <c r="G102" s="44">
        <v>0</v>
      </c>
      <c r="H102" s="44">
        <v>0</v>
      </c>
      <c r="I102" s="44">
        <v>0</v>
      </c>
      <c r="J102" s="44">
        <v>0</v>
      </c>
    </row>
    <row r="103" spans="1:10">
      <c r="A103" s="1">
        <f t="shared" si="1"/>
        <v>87</v>
      </c>
      <c r="B103" s="28">
        <v>402200</v>
      </c>
      <c r="C103" s="29" t="s">
        <v>103</v>
      </c>
      <c r="D103" s="30" t="s">
        <v>207</v>
      </c>
      <c r="E103" s="42">
        <v>0</v>
      </c>
      <c r="F103" s="43">
        <v>0</v>
      </c>
      <c r="G103" s="44">
        <v>-1308845.3600000001</v>
      </c>
      <c r="H103" s="44">
        <v>0</v>
      </c>
      <c r="I103" s="44">
        <v>-112232.81</v>
      </c>
      <c r="J103" s="44">
        <v>0</v>
      </c>
    </row>
    <row r="104" spans="1:10">
      <c r="A104" s="1">
        <f t="shared" si="1"/>
        <v>88</v>
      </c>
      <c r="B104" s="28">
        <v>402201</v>
      </c>
      <c r="C104" s="29" t="s">
        <v>96</v>
      </c>
      <c r="D104" s="30" t="s">
        <v>208</v>
      </c>
      <c r="E104" s="42">
        <v>0</v>
      </c>
      <c r="F104" s="43">
        <v>0</v>
      </c>
      <c r="G104" s="44">
        <v>0</v>
      </c>
      <c r="H104" s="44">
        <v>0</v>
      </c>
      <c r="I104" s="44">
        <v>0</v>
      </c>
      <c r="J104" s="44">
        <v>0</v>
      </c>
    </row>
    <row r="105" spans="1:10">
      <c r="A105" s="1">
        <f t="shared" si="1"/>
        <v>89</v>
      </c>
      <c r="B105" s="28">
        <v>402202</v>
      </c>
      <c r="C105" s="29" t="s">
        <v>97</v>
      </c>
      <c r="D105" s="30" t="s">
        <v>209</v>
      </c>
      <c r="E105" s="42">
        <v>0</v>
      </c>
      <c r="F105" s="43">
        <v>0</v>
      </c>
      <c r="G105" s="44">
        <v>-1308845.3600000001</v>
      </c>
      <c r="H105" s="44">
        <v>0</v>
      </c>
      <c r="I105" s="44">
        <v>-112232.81</v>
      </c>
      <c r="J105" s="44">
        <v>0</v>
      </c>
    </row>
    <row r="106" spans="1:10">
      <c r="A106" s="1">
        <f t="shared" si="1"/>
        <v>90</v>
      </c>
      <c r="B106" s="28">
        <v>402203</v>
      </c>
      <c r="C106" s="29" t="s">
        <v>98</v>
      </c>
      <c r="D106" s="30" t="s">
        <v>210</v>
      </c>
      <c r="E106" s="42">
        <v>0</v>
      </c>
      <c r="F106" s="43">
        <v>0</v>
      </c>
      <c r="G106" s="44">
        <v>0</v>
      </c>
      <c r="H106" s="44">
        <v>0</v>
      </c>
      <c r="I106" s="44">
        <v>0</v>
      </c>
      <c r="J106" s="44">
        <v>0</v>
      </c>
    </row>
    <row r="107" spans="1:10">
      <c r="A107" s="1">
        <f t="shared" si="1"/>
        <v>91</v>
      </c>
      <c r="B107" s="28">
        <v>402204</v>
      </c>
      <c r="C107" s="29" t="s">
        <v>99</v>
      </c>
      <c r="D107" s="30" t="s">
        <v>211</v>
      </c>
      <c r="E107" s="42">
        <v>0</v>
      </c>
      <c r="F107" s="43">
        <v>0</v>
      </c>
      <c r="G107" s="44">
        <v>0</v>
      </c>
      <c r="H107" s="44">
        <v>0</v>
      </c>
      <c r="I107" s="44">
        <v>0</v>
      </c>
      <c r="J107" s="44">
        <v>0</v>
      </c>
    </row>
    <row r="108" spans="1:10">
      <c r="A108" s="1">
        <f t="shared" si="1"/>
        <v>92</v>
      </c>
      <c r="B108" s="28">
        <v>403000</v>
      </c>
      <c r="C108" s="29" t="s">
        <v>104</v>
      </c>
      <c r="D108" s="30" t="s">
        <v>212</v>
      </c>
      <c r="E108" s="42">
        <v>0</v>
      </c>
      <c r="F108" s="43">
        <v>0</v>
      </c>
      <c r="G108" s="44">
        <v>0</v>
      </c>
      <c r="H108" s="44">
        <v>0</v>
      </c>
      <c r="I108" s="44">
        <v>0</v>
      </c>
      <c r="J108" s="44">
        <v>0</v>
      </c>
    </row>
    <row r="109" spans="1:10">
      <c r="A109" s="1">
        <f t="shared" si="1"/>
        <v>93</v>
      </c>
      <c r="B109" s="28">
        <v>403100</v>
      </c>
      <c r="C109" s="29" t="s">
        <v>105</v>
      </c>
      <c r="D109" s="30" t="s">
        <v>213</v>
      </c>
      <c r="E109" s="42">
        <v>0</v>
      </c>
      <c r="F109" s="43">
        <v>0</v>
      </c>
      <c r="G109" s="44">
        <v>0</v>
      </c>
      <c r="H109" s="44">
        <v>0</v>
      </c>
      <c r="I109" s="44">
        <v>0</v>
      </c>
      <c r="J109" s="44">
        <v>0</v>
      </c>
    </row>
    <row r="110" spans="1:10">
      <c r="A110" s="1">
        <f t="shared" si="1"/>
        <v>94</v>
      </c>
      <c r="B110" s="28">
        <v>403200</v>
      </c>
      <c r="C110" s="29" t="s">
        <v>106</v>
      </c>
      <c r="D110" s="30" t="s">
        <v>214</v>
      </c>
      <c r="E110" s="42">
        <v>0</v>
      </c>
      <c r="F110" s="43">
        <v>0</v>
      </c>
      <c r="G110" s="44">
        <v>0</v>
      </c>
      <c r="H110" s="44">
        <v>0</v>
      </c>
      <c r="I110" s="44">
        <v>0</v>
      </c>
      <c r="J110" s="44">
        <v>0</v>
      </c>
    </row>
    <row r="111" spans="1:10">
      <c r="A111" s="1">
        <f t="shared" si="1"/>
        <v>95</v>
      </c>
      <c r="B111" s="28">
        <v>600000</v>
      </c>
      <c r="C111" s="29" t="s">
        <v>107</v>
      </c>
      <c r="D111" s="30" t="s">
        <v>215</v>
      </c>
      <c r="E111" s="42">
        <v>-82748674.659999996</v>
      </c>
      <c r="F111" s="43">
        <v>-81306825.049999997</v>
      </c>
      <c r="G111" s="44">
        <v>111076812.28</v>
      </c>
      <c r="H111" s="44">
        <v>0</v>
      </c>
      <c r="I111" s="44">
        <v>107070692.75</v>
      </c>
      <c r="J111" s="44">
        <v>0</v>
      </c>
    </row>
    <row r="112" spans="1:10" ht="31.5">
      <c r="A112" s="1">
        <f t="shared" si="1"/>
        <v>96</v>
      </c>
      <c r="B112" s="28">
        <v>601000</v>
      </c>
      <c r="C112" s="29" t="s">
        <v>108</v>
      </c>
      <c r="D112" s="30" t="s">
        <v>216</v>
      </c>
      <c r="E112" s="42">
        <v>0</v>
      </c>
      <c r="F112" s="43">
        <v>0</v>
      </c>
      <c r="G112" s="44">
        <v>0</v>
      </c>
      <c r="H112" s="44">
        <v>0</v>
      </c>
      <c r="I112" s="44">
        <v>0</v>
      </c>
      <c r="J112" s="44">
        <v>0</v>
      </c>
    </row>
    <row r="113" spans="1:10" ht="31.5">
      <c r="A113" s="1">
        <f t="shared" si="1"/>
        <v>97</v>
      </c>
      <c r="B113" s="28">
        <v>601100</v>
      </c>
      <c r="C113" s="29" t="s">
        <v>109</v>
      </c>
      <c r="D113" s="30" t="s">
        <v>217</v>
      </c>
      <c r="E113" s="42">
        <v>87571272.480000004</v>
      </c>
      <c r="F113" s="43">
        <v>52879444.850000001</v>
      </c>
      <c r="G113" s="44">
        <v>56639355.340000004</v>
      </c>
      <c r="H113" s="44">
        <v>0</v>
      </c>
      <c r="I113" s="44">
        <v>91739594.379999995</v>
      </c>
      <c r="J113" s="44">
        <v>0</v>
      </c>
    </row>
    <row r="114" spans="1:10" ht="31.5">
      <c r="A114" s="1">
        <f t="shared" si="1"/>
        <v>98</v>
      </c>
      <c r="B114" s="28">
        <v>601200</v>
      </c>
      <c r="C114" s="29" t="s">
        <v>110</v>
      </c>
      <c r="D114" s="30" t="s">
        <v>218</v>
      </c>
      <c r="E114" s="42">
        <v>-87571272.480000004</v>
      </c>
      <c r="F114" s="43">
        <v>-52879444.850000001</v>
      </c>
      <c r="G114" s="44">
        <v>-56639355.340000004</v>
      </c>
      <c r="H114" s="44">
        <v>0</v>
      </c>
      <c r="I114" s="44">
        <v>-91739594.379999995</v>
      </c>
      <c r="J114" s="44">
        <v>0</v>
      </c>
    </row>
    <row r="115" spans="1:10">
      <c r="A115" s="1">
        <f t="shared" si="1"/>
        <v>99</v>
      </c>
      <c r="B115" s="28">
        <v>602000</v>
      </c>
      <c r="C115" s="29" t="s">
        <v>111</v>
      </c>
      <c r="D115" s="30" t="s">
        <v>219</v>
      </c>
      <c r="E115" s="42">
        <v>-82748674.659999996</v>
      </c>
      <c r="F115" s="43">
        <v>-81306825.049999997</v>
      </c>
      <c r="G115" s="44">
        <v>111076812.28</v>
      </c>
      <c r="H115" s="44">
        <v>0</v>
      </c>
      <c r="I115" s="44">
        <v>107070692.75</v>
      </c>
      <c r="J115" s="44">
        <v>0</v>
      </c>
    </row>
    <row r="116" spans="1:10">
      <c r="A116" s="1">
        <f t="shared" si="1"/>
        <v>100</v>
      </c>
      <c r="B116" s="28">
        <v>602100</v>
      </c>
      <c r="C116" s="29" t="s">
        <v>112</v>
      </c>
      <c r="D116" s="30" t="s">
        <v>220</v>
      </c>
      <c r="E116" s="42">
        <v>23877643.870000001</v>
      </c>
      <c r="F116" s="43">
        <v>17777131.84</v>
      </c>
      <c r="G116" s="44">
        <v>56290129.479999997</v>
      </c>
      <c r="H116" s="44">
        <v>0</v>
      </c>
      <c r="I116" s="44">
        <v>87678560.319999993</v>
      </c>
      <c r="J116" s="44">
        <v>0</v>
      </c>
    </row>
    <row r="117" spans="1:10">
      <c r="A117" s="1">
        <f t="shared" si="1"/>
        <v>101</v>
      </c>
      <c r="B117" s="28">
        <v>602200</v>
      </c>
      <c r="C117" s="29" t="s">
        <v>113</v>
      </c>
      <c r="D117" s="30" t="s">
        <v>221</v>
      </c>
      <c r="E117" s="42">
        <v>23494140.620000001</v>
      </c>
      <c r="F117" s="43">
        <v>23877643.870000001</v>
      </c>
      <c r="G117" s="44">
        <v>27923690.789999999</v>
      </c>
      <c r="H117" s="44">
        <v>0</v>
      </c>
      <c r="I117" s="44">
        <v>56290129.479999997</v>
      </c>
      <c r="J117" s="44">
        <v>0</v>
      </c>
    </row>
    <row r="118" spans="1:10">
      <c r="A118" s="1">
        <f t="shared" si="1"/>
        <v>102</v>
      </c>
      <c r="B118" s="28">
        <v>602300</v>
      </c>
      <c r="C118" s="29" t="s">
        <v>114</v>
      </c>
      <c r="D118" s="30" t="s">
        <v>222</v>
      </c>
      <c r="E118" s="42">
        <v>0</v>
      </c>
      <c r="F118" s="43">
        <v>0</v>
      </c>
      <c r="G118" s="44">
        <v>-421804.32</v>
      </c>
      <c r="H118" s="44">
        <v>0</v>
      </c>
      <c r="I118" s="44">
        <v>475948.89</v>
      </c>
      <c r="J118" s="44">
        <v>0</v>
      </c>
    </row>
    <row r="119" spans="1:10" ht="31.5">
      <c r="A119" s="1">
        <f t="shared" si="1"/>
        <v>103</v>
      </c>
      <c r="B119" s="28">
        <v>602400</v>
      </c>
      <c r="C119" s="29" t="s">
        <v>115</v>
      </c>
      <c r="D119" s="30" t="s">
        <v>223</v>
      </c>
      <c r="E119" s="42">
        <v>-83132177.909999996</v>
      </c>
      <c r="F119" s="43">
        <v>-75206313.019999996</v>
      </c>
      <c r="G119" s="44">
        <v>83132177.909999996</v>
      </c>
      <c r="H119" s="44">
        <v>0</v>
      </c>
      <c r="I119" s="44">
        <v>75206313.019999996</v>
      </c>
      <c r="J119" s="44">
        <v>0</v>
      </c>
    </row>
    <row r="120" spans="1:10" ht="31.5">
      <c r="A120" s="1">
        <f t="shared" si="1"/>
        <v>104</v>
      </c>
      <c r="B120" s="28">
        <v>603000</v>
      </c>
      <c r="C120" s="29" t="s">
        <v>116</v>
      </c>
      <c r="D120" s="30" t="s">
        <v>224</v>
      </c>
      <c r="E120" s="42">
        <v>0</v>
      </c>
      <c r="F120" s="43">
        <v>0</v>
      </c>
      <c r="G120" s="44">
        <v>0</v>
      </c>
      <c r="H120" s="44">
        <v>0</v>
      </c>
      <c r="I120" s="44">
        <v>0</v>
      </c>
      <c r="J120" s="44">
        <v>0</v>
      </c>
    </row>
    <row r="121" spans="1:10">
      <c r="A121" s="1">
        <f t="shared" si="1"/>
        <v>105</v>
      </c>
      <c r="B121" s="28">
        <v>604000</v>
      </c>
      <c r="C121" s="29" t="s">
        <v>117</v>
      </c>
      <c r="D121" s="30" t="s">
        <v>225</v>
      </c>
      <c r="E121" s="42">
        <v>0</v>
      </c>
      <c r="F121" s="43">
        <v>0</v>
      </c>
      <c r="G121" s="44">
        <v>0</v>
      </c>
      <c r="H121" s="44">
        <v>0</v>
      </c>
      <c r="I121" s="44">
        <v>0</v>
      </c>
      <c r="J121" s="44">
        <v>0</v>
      </c>
    </row>
    <row r="122" spans="1:10">
      <c r="A122" s="1">
        <f t="shared" si="1"/>
        <v>106</v>
      </c>
      <c r="B122" s="28">
        <v>604100</v>
      </c>
      <c r="C122" s="29" t="s">
        <v>112</v>
      </c>
      <c r="D122" s="30" t="s">
        <v>226</v>
      </c>
      <c r="E122" s="42">
        <v>0</v>
      </c>
      <c r="F122" s="43">
        <v>0</v>
      </c>
      <c r="G122" s="44">
        <v>0</v>
      </c>
      <c r="H122" s="44">
        <v>0</v>
      </c>
      <c r="I122" s="44">
        <v>0</v>
      </c>
      <c r="J122" s="44">
        <v>0</v>
      </c>
    </row>
    <row r="123" spans="1:10">
      <c r="A123" s="1">
        <f t="shared" si="1"/>
        <v>107</v>
      </c>
      <c r="B123" s="28">
        <v>604200</v>
      </c>
      <c r="C123" s="29" t="s">
        <v>113</v>
      </c>
      <c r="D123" s="30" t="s">
        <v>227</v>
      </c>
      <c r="E123" s="42">
        <v>0</v>
      </c>
      <c r="F123" s="43">
        <v>0</v>
      </c>
      <c r="G123" s="44">
        <v>0</v>
      </c>
      <c r="H123" s="44">
        <v>0</v>
      </c>
      <c r="I123" s="44">
        <v>0</v>
      </c>
      <c r="J123" s="44">
        <v>0</v>
      </c>
    </row>
    <row r="124" spans="1:10">
      <c r="A124" s="1">
        <f t="shared" si="1"/>
        <v>108</v>
      </c>
      <c r="B124" s="28"/>
      <c r="C124" s="29" t="s">
        <v>118</v>
      </c>
      <c r="D124" s="30" t="s">
        <v>228</v>
      </c>
      <c r="E124" s="42">
        <v>-82748674.659999996</v>
      </c>
      <c r="F124" s="43">
        <v>-81306825.049999997</v>
      </c>
      <c r="G124" s="44">
        <v>109767966.92</v>
      </c>
      <c r="H124" s="44">
        <v>0</v>
      </c>
      <c r="I124" s="44">
        <v>110190764.94</v>
      </c>
      <c r="J124" s="44">
        <v>0</v>
      </c>
    </row>
    <row r="125" spans="1:10" ht="31.5">
      <c r="A125" s="1">
        <f t="shared" si="1"/>
        <v>109</v>
      </c>
      <c r="B125" s="28"/>
      <c r="C125" s="29" t="s">
        <v>119</v>
      </c>
      <c r="D125" s="30" t="s">
        <v>229</v>
      </c>
      <c r="E125" s="42">
        <v>-82748674.659999996</v>
      </c>
      <c r="F125" s="43">
        <v>-81306825.049999997</v>
      </c>
      <c r="G125" s="44">
        <v>109767966.92</v>
      </c>
      <c r="H125" s="44">
        <v>0</v>
      </c>
      <c r="I125" s="44">
        <v>110190764.94</v>
      </c>
      <c r="J125" s="44">
        <v>0</v>
      </c>
    </row>
    <row r="126" spans="1:10" ht="31.5">
      <c r="A126" s="1">
        <f t="shared" si="1"/>
        <v>110</v>
      </c>
      <c r="B126" s="28"/>
      <c r="C126" s="29" t="s">
        <v>120</v>
      </c>
      <c r="D126" s="30" t="s">
        <v>230</v>
      </c>
      <c r="E126" s="42">
        <v>0</v>
      </c>
      <c r="F126" s="43">
        <v>0</v>
      </c>
      <c r="G126" s="44">
        <v>0</v>
      </c>
      <c r="H126" s="44">
        <v>0</v>
      </c>
      <c r="I126" s="44">
        <v>0</v>
      </c>
      <c r="J126" s="44">
        <v>0</v>
      </c>
    </row>
    <row r="127" spans="1:10">
      <c r="B127" s="24"/>
      <c r="C127" s="25"/>
      <c r="D127" s="26"/>
      <c r="E127" s="27"/>
      <c r="F127" s="27"/>
      <c r="G127" s="27"/>
      <c r="H127" s="27"/>
      <c r="I127" s="27"/>
      <c r="J127" s="27"/>
    </row>
    <row r="128" spans="1:10">
      <c r="B128" s="18"/>
      <c r="C128" s="18"/>
      <c r="D128" s="18"/>
      <c r="E128" s="18"/>
      <c r="F128" s="18"/>
    </row>
    <row r="129" spans="2:10">
      <c r="B129" s="21" t="s">
        <v>19</v>
      </c>
      <c r="C129" s="19"/>
      <c r="D129" s="19"/>
      <c r="E129" s="19"/>
      <c r="F129" s="19"/>
      <c r="G129" s="19"/>
      <c r="H129" s="19"/>
      <c r="I129" s="19"/>
      <c r="J129" s="19"/>
    </row>
    <row r="130" spans="2:10">
      <c r="B130" s="21" t="s">
        <v>18</v>
      </c>
      <c r="C130" s="19"/>
      <c r="D130" s="19"/>
      <c r="E130" s="19"/>
      <c r="F130" s="19"/>
      <c r="G130" s="19"/>
      <c r="H130" s="19"/>
      <c r="I130" s="19"/>
      <c r="J130" s="19"/>
    </row>
    <row r="131" spans="2:10">
      <c r="B131" s="9"/>
      <c r="C131" s="9"/>
    </row>
    <row r="132" spans="2:10" ht="18.75">
      <c r="B132" s="10" t="s">
        <v>122</v>
      </c>
      <c r="C132" s="10"/>
      <c r="D132" s="10"/>
      <c r="E132" s="11"/>
      <c r="G132" s="18"/>
      <c r="H132" s="55" t="s">
        <v>124</v>
      </c>
      <c r="I132" s="55"/>
      <c r="J132" s="55"/>
    </row>
    <row r="133" spans="2:10" ht="18.75">
      <c r="C133" s="12"/>
      <c r="D133" s="13"/>
      <c r="E133" s="14" t="s">
        <v>12</v>
      </c>
      <c r="G133" s="18"/>
      <c r="H133" s="50" t="s">
        <v>13</v>
      </c>
      <c r="I133" s="50"/>
      <c r="J133" s="50"/>
    </row>
    <row r="134" spans="2:10" ht="18.75">
      <c r="B134" s="22"/>
      <c r="C134" s="12"/>
      <c r="D134" s="13"/>
      <c r="E134" s="14"/>
      <c r="G134" s="18"/>
      <c r="H134" s="18"/>
      <c r="I134" s="18"/>
      <c r="J134" s="18"/>
    </row>
    <row r="135" spans="2:10" ht="18.75">
      <c r="B135" s="22" t="s">
        <v>123</v>
      </c>
      <c r="C135" s="20"/>
      <c r="D135" s="13"/>
      <c r="E135" s="15"/>
      <c r="G135" s="18"/>
      <c r="H135" s="55" t="s">
        <v>125</v>
      </c>
      <c r="I135" s="55"/>
      <c r="J135" s="55"/>
    </row>
    <row r="136" spans="2:10">
      <c r="C136" s="16"/>
      <c r="E136" s="14" t="s">
        <v>12</v>
      </c>
      <c r="G136" s="18"/>
      <c r="H136" s="50" t="s">
        <v>13</v>
      </c>
      <c r="I136" s="50"/>
      <c r="J136" s="50"/>
    </row>
    <row r="137" spans="2:10">
      <c r="C137" s="17"/>
    </row>
  </sheetData>
  <mergeCells count="23">
    <mergeCell ref="H136:J136"/>
    <mergeCell ref="B6:J6"/>
    <mergeCell ref="B7:J7"/>
    <mergeCell ref="B13:B15"/>
    <mergeCell ref="H133:J133"/>
    <mergeCell ref="H132:J132"/>
    <mergeCell ref="H135:J135"/>
    <mergeCell ref="E14:E15"/>
    <mergeCell ref="F14:F15"/>
    <mergeCell ref="E13:F13"/>
    <mergeCell ref="G14:H14"/>
    <mergeCell ref="I14:J14"/>
    <mergeCell ref="H12:J12"/>
    <mergeCell ref="G13:J13"/>
    <mergeCell ref="C9:I9"/>
    <mergeCell ref="C10:I10"/>
    <mergeCell ref="C13:C15"/>
    <mergeCell ref="D13:D15"/>
    <mergeCell ref="F2:J2"/>
    <mergeCell ref="F3:J3"/>
    <mergeCell ref="F4:J4"/>
    <mergeCell ref="F5:J5"/>
    <mergeCell ref="C8:I8"/>
  </mergeCells>
  <phoneticPr fontId="0" type="noConversion"/>
  <pageMargins left="0.82677165354330717" right="0.19685039370078741" top="0.59055118110236227" bottom="0.51181102362204722" header="0" footer="0"/>
  <pageSetup paperSize="9" scale="50" fitToHeight="2" orientation="portrait" r:id="rId1"/>
  <headerFooter alignWithMargins="0">
    <oddFooter xml:space="preserve">&amp;Ccторінка &amp;P з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DOD4R_535</vt:lpstr>
      <vt:lpstr>Data</vt:lpstr>
      <vt:lpstr>Date</vt:lpstr>
      <vt:lpstr>Date1</vt:lpstr>
      <vt:lpstr>DOD4R_535!Заголовки_для_печати</vt:lpstr>
      <vt:lpstr>DOD4R_535!Область_печати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2018-01-30T15:43:16Z</cp:lastPrinted>
  <dcterms:created xsi:type="dcterms:W3CDTF">2013-01-16T09:40:15Z</dcterms:created>
  <dcterms:modified xsi:type="dcterms:W3CDTF">2018-02-14T08:03:03Z</dcterms:modified>
</cp:coreProperties>
</file>