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221S_535" sheetId="1" r:id="rId1"/>
  </sheets>
  <definedNames>
    <definedName name="Data">Z2K_221S_535!$A$9:$AE$32</definedName>
    <definedName name="Date">Z2K_221S_535!$G$1</definedName>
    <definedName name="Date1">Z2K_221S_535!$H$1</definedName>
    <definedName name="Excel_BuiltIn_Print_Area" localSheetId="0">Z2K_221S_535!$B$1:$Q$38</definedName>
    <definedName name="EXCEL_VER">12</definedName>
    <definedName name="PRINT_DATE">"17.07.2019 12:56:58"</definedName>
    <definedName name="PRINTER">"Eксель_Імпорт (XlRpt)  ДержКазначейство ЦА, Копичко Олександр"</definedName>
    <definedName name="REP_CREATOR">"1652-Gorodkova.A"</definedName>
    <definedName name="SignB">Z2K_221S_535!$K$46</definedName>
    <definedName name="SignD">Z2K_221S_535!$K$43</definedName>
    <definedName name="_xlnm.Print_Titles" localSheetId="0">Z2K_221S_535!$8:$8</definedName>
    <definedName name="_xlnm.Print_Area" localSheetId="0">Z2K_221S_535!$B$1:$Q$47</definedName>
  </definedNames>
  <calcPr calcId="125725"/>
</workbook>
</file>

<file path=xl/calcChain.xml><?xml version="1.0" encoding="utf-8"?>
<calcChain xmlns="http://schemas.openxmlformats.org/spreadsheetml/2006/main">
  <c r="A9" i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</calcChain>
</file>

<file path=xl/sharedStrings.xml><?xml version="1.0" encoding="utf-8"?>
<sst xmlns="http://schemas.openxmlformats.org/spreadsheetml/2006/main" count="161" uniqueCount="89">
  <si>
    <t>2.2.1. Видатки спеціального фонду бюджету, проведені за рахунок коштів,</t>
  </si>
  <si>
    <t>отриманих як плата за послуги, що надаються бюджетними установами</t>
  </si>
  <si>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</si>
  <si>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</si>
  <si>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</si>
  <si>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</si>
  <si>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</si>
  <si>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</si>
  <si>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функціональної класифікації видатків та кредитування бюджету*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</si>
  <si>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</si>
  <si>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бюджетів**</t>
  </si>
  <si>
    <t xml:space="preserve">економічної класифікації видатків бюджету 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</si>
  <si>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</si>
  <si>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</si>
  <si>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</si>
  <si>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</si>
  <si>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</si>
  <si>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</si>
  <si>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</si>
  <si>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</si>
  <si>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</si>
  <si>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</si>
  <si>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4</t>
  </si>
  <si>
    <t>9</t>
  </si>
  <si>
    <t>10</t>
  </si>
  <si>
    <t>11</t>
  </si>
  <si>
    <r>
      <rPr>
        <sz val="10"/>
        <rFont val="Times New Roman"/>
        <family val="1"/>
        <charset val="204"/>
      </rPr>
      <t>* заповнюється на рівні Державної казначейської служби України</t>
    </r>
    <r>
      <rPr>
        <b/>
        <sz val="10"/>
        <rFont val="Times New Roman"/>
        <family val="1"/>
        <charset val="204"/>
      </rPr>
      <t xml:space="preserve"> </t>
    </r>
  </si>
  <si>
    <r>
      <rPr>
        <vertAlign val="superscript"/>
        <sz val="10"/>
        <rFont val="Times New Roman"/>
        <family val="1"/>
        <charset val="1"/>
      </rPr>
      <t>2</t>
    </r>
    <r>
      <rPr>
        <sz val="10"/>
        <rFont val="Times New Roman"/>
        <family val="1"/>
        <charset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</si>
  <si>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</si>
  <si>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</si>
  <si>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1"/>
      </rPr>
      <t>5</t>
    </r>
    <r>
      <rPr>
        <sz val="10"/>
        <rFont val="Times New Roman"/>
        <family val="1"/>
        <charset val="1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</si>
  <si>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</si>
  <si>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</si>
  <si>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/>
  </si>
  <si>
    <t xml:space="preserve"> </t>
  </si>
  <si>
    <t>9102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</si>
  <si>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</si>
  <si>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</si>
  <si>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</si>
  <si>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</si>
  <si>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</si>
  <si>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</si>
  <si>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</si>
  <si>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</si>
  <si>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</si>
  <si>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</si>
  <si>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</si>
  <si>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</si>
  <si>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</si>
  <si>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</si>
  <si>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</si>
  <si>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</si>
  <si>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</si>
  <si>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</si>
  <si>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</si>
  <si>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</si>
  <si>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</si>
  <si>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</si>
  <si>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</si>
  <si>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</si>
  <si>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</si>
  <si>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</si>
  <si>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2275</t>
  </si>
  <si>
    <t>Оплата інших енергоносіїв  та інших комкнальних послуг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</si>
  <si>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</si>
  <si>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</si>
  <si>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</si>
  <si>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</si>
  <si>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</si>
  <si>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</si>
  <si>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</si>
  <si>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</si>
  <si>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</si>
  <si>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</si>
  <si>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</si>
  <si>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</si>
  <si>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2230</t>
  </si>
  <si>
    <t>Продукти харчування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</si>
  <si>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</si>
  <si>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</si>
  <si>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</si>
  <si>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</si>
  <si>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900201</t>
  </si>
  <si>
    <t>Усього видатків без урахування міжбюджетних трансфертів</t>
  </si>
  <si>
    <t>Начальник</t>
  </si>
  <si>
    <t>В.І.Забело</t>
  </si>
  <si>
    <t>Начальник відділу-головний бухгалтер</t>
  </si>
  <si>
    <t>Г.В.Білан</t>
  </si>
  <si>
    <t xml:space="preserve">           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</si>
</sst>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0" fillId="0" borderId="0" xfId="0" applyFont="1" applyFill="1" applyBorder="1"/>
    <xf numFmtId="49" fontId="0" fillId="0" borderId="1" xfId="0" applyNumberFormat="1" applyFon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4" fontId="0" fillId="0" borderId="0" xfId="0" applyNumberFormat="1" applyFont="1" applyFill="1" applyBorder="1"/>
    <xf numFmtId="49" fontId="2" fillId="0" borderId="0" xfId="0" applyNumberFormat="1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left"/>
    </xf>
    <xf numFmtId="4" fontId="0" fillId="0" borderId="0" xfId="0" applyNumberFormat="1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" fontId="4" fillId="0" borderId="0" xfId="0" applyNumberFormat="1" applyFont="1" applyFill="1" applyBorder="1" applyAlignment="1" applyProtection="1">
      <alignment horizontal="left"/>
      <protection locked="0"/>
    </xf>
    <xf numFmtId="4" fontId="3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horizontal="center"/>
    </xf>
    <xf numFmtId="4" fontId="3" fillId="0" borderId="3" xfId="1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 applyBorder="1" applyAlignment="1">
      <alignment horizontal="center" vertical="center"/>
    </xf>
    <xf numFmtId="1" fontId="3" fillId="0" borderId="3" xfId="0" applyNumberFormat="1" applyFont="1" applyFill="1" applyBorder="1" applyAlignment="1">
      <alignment horizontal="center" vertical="center"/>
    </xf>
    <xf numFmtId="1" fontId="3" fillId="0" borderId="3" xfId="0" applyNumberFormat="1" applyFont="1" applyFill="1" applyBorder="1" applyAlignment="1" applyProtection="1">
      <alignment horizontal="center" vertical="center"/>
    </xf>
    <xf numFmtId="1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Border="1" applyAlignment="1">
      <alignment vertical="top"/>
    </xf>
    <xf numFmtId="49" fontId="3" fillId="0" borderId="3" xfId="0" applyNumberFormat="1" applyFont="1" applyFill="1" applyBorder="1" applyAlignment="1" applyProtection="1">
      <alignment horizontal="center" vertical="top" wrapText="1"/>
      <protection hidden="1"/>
    </xf>
    <xf numFmtId="0" fontId="6" fillId="0" borderId="3" xfId="0" applyFont="1" applyFill="1" applyBorder="1" applyAlignment="1" applyProtection="1">
      <alignment horizontal="left" vertical="top" wrapText="1"/>
      <protection hidden="1"/>
    </xf>
    <xf numFmtId="4" fontId="3" fillId="0" borderId="3" xfId="0" applyNumberFormat="1" applyFont="1" applyFill="1" applyBorder="1" applyAlignment="1">
      <alignment horizontal="right" vertical="top"/>
    </xf>
    <xf numFmtId="4" fontId="3" fillId="0" borderId="3" xfId="0" applyNumberFormat="1" applyFont="1" applyFill="1" applyBorder="1" applyAlignment="1">
      <alignment vertical="top"/>
    </xf>
    <xf numFmtId="49" fontId="3" fillId="0" borderId="5" xfId="0" applyNumberFormat="1" applyFont="1" applyFill="1" applyBorder="1" applyAlignment="1">
      <alignment horizontal="left"/>
    </xf>
    <xf numFmtId="0" fontId="3" fillId="0" borderId="5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left" wrapText="1"/>
    </xf>
    <xf numFmtId="49" fontId="3" fillId="0" borderId="0" xfId="1" applyNumberFormat="1" applyFont="1" applyFill="1" applyBorder="1" applyAlignment="1" applyProtection="1">
      <alignment horizontal="left"/>
    </xf>
    <xf numFmtId="0" fontId="7" fillId="0" borderId="0" xfId="0" applyFont="1" applyFill="1" applyAlignment="1">
      <alignment horizontal="justify"/>
    </xf>
    <xf numFmtId="0" fontId="8" fillId="0" borderId="0" xfId="0" applyFont="1" applyFill="1" applyAlignment="1">
      <alignment horizontal="justify"/>
    </xf>
    <xf numFmtId="0" fontId="3" fillId="0" borderId="0" xfId="0" applyFont="1" applyFill="1" applyAlignment="1" applyProtection="1">
      <alignment horizontal="justify"/>
    </xf>
    <xf numFmtId="0" fontId="3" fillId="0" borderId="0" xfId="0" applyFont="1"/>
    <xf numFmtId="0" fontId="3" fillId="0" borderId="0" xfId="0" applyFont="1" applyFill="1"/>
    <xf numFmtId="0" fontId="0" fillId="0" borderId="0" xfId="0" applyFont="1" applyFill="1"/>
    <xf numFmtId="0" fontId="0" fillId="0" borderId="0" xfId="0" applyFont="1" applyFill="1" applyBorder="1" applyAlignment="1">
      <alignment wrapText="1"/>
    </xf>
    <xf numFmtId="0" fontId="3" fillId="0" borderId="0" xfId="0" applyFont="1" applyFill="1" applyAlignment="1">
      <alignment horizontal="justify"/>
    </xf>
    <xf numFmtId="0" fontId="8" fillId="0" borderId="0" xfId="0" applyFont="1" applyFill="1" applyAlignment="1">
      <alignment horizontal="center" wrapText="1"/>
    </xf>
    <xf numFmtId="0" fontId="3" fillId="0" borderId="0" xfId="0" applyFont="1" applyFill="1" applyBorder="1" applyAlignment="1" applyProtection="1">
      <alignment horizontal="center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4" fontId="3" fillId="0" borderId="3" xfId="1" applyNumberFormat="1" applyFont="1" applyFill="1" applyBorder="1" applyAlignment="1" applyProtection="1">
      <alignment horizontal="center" vertical="center" wrapText="1"/>
    </xf>
    <xf numFmtId="4" fontId="3" fillId="0" borderId="3" xfId="0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4" xfId="0" applyNumberFormat="1" applyFont="1" applyFill="1" applyBorder="1" applyAlignment="1" applyProtection="1">
      <alignment horizontal="center" vertical="center" textRotation="90" wrapText="1"/>
      <protection locked="0"/>
    </xf>
    <xf numFmtId="0" fontId="11" fillId="0" borderId="0" xfId="0" applyFont="1" applyFill="1" applyBorder="1" applyAlignment="1">
      <alignment wrapText="1"/>
    </xf>
    <xf numFmtId="0" fontId="3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/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49" fontId="11" fillId="0" borderId="0" xfId="0" applyNumberFormat="1" applyFont="1" applyFill="1" applyBorder="1" applyAlignment="1">
      <alignment vertical="center"/>
    </xf>
    <xf numFmtId="0" fontId="11" fillId="0" borderId="0" xfId="0" applyFont="1" applyFill="1" applyBorder="1"/>
    <xf numFmtId="0" fontId="11" fillId="0" borderId="6" xfId="0" applyFont="1" applyFill="1" applyBorder="1" applyAlignment="1">
      <alignment horizontal="center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49" fontId="11" fillId="0" borderId="0" xfId="0" applyNumberFormat="1" applyFont="1" applyFill="1" applyBorder="1" applyAlignment="1" applyProtection="1">
      <alignment horizontal="center" vertical="center"/>
      <protection locked="0"/>
    </xf>
    <xf numFmtId="49" fontId="12" fillId="0" borderId="7" xfId="0" applyNumberFormat="1" applyFont="1" applyFill="1" applyBorder="1" applyAlignment="1">
      <alignment horizontal="center"/>
    </xf>
    <xf numFmtId="49" fontId="12" fillId="0" borderId="0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1" fillId="0" borderId="0" xfId="0" applyFont="1" applyFill="1" applyBorder="1" applyAlignment="1" applyProtection="1">
      <alignment vertical="center"/>
      <protection locked="0"/>
    </xf>
    <xf numFmtId="49" fontId="11" fillId="0" borderId="0" xfId="0" applyNumberFormat="1" applyFont="1" applyFill="1" applyBorder="1" applyAlignment="1" applyProtection="1">
      <alignment vertical="center"/>
      <protection locked="0"/>
    </xf>
    <xf numFmtId="0" fontId="11" fillId="0" borderId="0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Fill="1" applyBorder="1" applyAlignment="1">
      <alignment vertical="top" wrapText="1"/>
    </xf>
    <xf numFmtId="49" fontId="12" fillId="0" borderId="0" xfId="0" applyNumberFormat="1" applyFont="1" applyFill="1" applyBorder="1" applyAlignment="1">
      <alignment vertical="top" wrapText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47"/>
  <sheetViews>
    <sheetView tabSelected="1" view="pageBreakPreview" topLeftCell="B19" zoomScale="75" zoomScaleNormal="75" zoomScaleSheetLayoutView="75" workbookViewId="0">
      <selection activeCell="B42" sqref="B42:L46"/>
    </sheetView>
  </sheetViews>
  <sheetFormatPr defaultRowHeight="12.75"/>
  <cols>
    <col min="1" max="1" width="0" style="1" hidden="1" customWidth="1"/>
    <col min="2" max="2" width="9.42578125" style="2" customWidth="1"/>
    <col min="3" max="3" width="16.7109375" style="3" customWidth="1"/>
    <col min="4" max="4" width="9.5703125" style="3" customWidth="1"/>
    <col min="5" max="5" width="10.28515625" style="3" customWidth="1"/>
    <col min="6" max="6" width="51.140625" style="4" customWidth="1"/>
    <col min="7" max="8" width="13.42578125" style="5" customWidth="1"/>
    <col min="9" max="9" width="11.42578125" style="5" customWidth="1"/>
    <col min="10" max="10" width="13.7109375" style="5" customWidth="1"/>
    <col min="11" max="11" width="12.7109375" style="5" customWidth="1"/>
    <col min="12" max="12" width="17" style="5" customWidth="1"/>
    <col min="13" max="13" width="9.140625" style="5"/>
    <col min="14" max="14" width="10" style="5" customWidth="1"/>
    <col min="15" max="16" width="9" style="5" customWidth="1"/>
    <col min="17" max="17" width="11.85546875" style="5" customWidth="1"/>
    <col min="18" max="16384" width="9.140625" style="1"/>
  </cols>
  <sheetData>
    <row r="1" spans="1:25" s="11" customFormat="1" ht="15.75">
      <c r="A1" s="4"/>
      <c r="B1" s="6" t="s">
        <v>0</v>
      </c>
      <c r="C1" s="7"/>
      <c r="D1" s="7"/>
      <c r="E1" s="7"/>
      <c r="F1" s="8"/>
      <c r="G1" s="9"/>
      <c r="H1" s="9"/>
      <c r="I1" s="9"/>
      <c r="J1" s="9"/>
      <c r="K1" s="9"/>
      <c r="L1" s="9"/>
      <c r="M1" s="9"/>
      <c r="N1" s="9"/>
      <c r="O1" s="9"/>
      <c r="P1" s="9"/>
      <c r="Q1" s="10"/>
      <c r="R1" s="4"/>
      <c r="S1" s="4"/>
      <c r="T1" s="4"/>
      <c r="U1" s="4"/>
      <c r="V1" s="4"/>
      <c r="W1" s="4"/>
      <c r="X1" s="4"/>
    </row>
    <row r="2" spans="1:25" s="4" customFormat="1" ht="16.899999999999999" customHeight="1">
      <c r="B2" s="12" t="s">
        <v>1</v>
      </c>
      <c r="C2" s="7"/>
      <c r="D2" s="7"/>
      <c r="E2" s="7"/>
      <c r="F2" s="8"/>
      <c r="G2" s="13"/>
      <c r="H2" s="13"/>
      <c r="I2" s="13"/>
      <c r="J2" s="13"/>
      <c r="K2" s="13"/>
      <c r="L2" s="13"/>
      <c r="M2" s="13"/>
      <c r="N2" s="14"/>
      <c r="O2" s="14"/>
      <c r="P2" s="14"/>
      <c r="Q2" s="10"/>
    </row>
    <row r="3" spans="1:25" s="15" customFormat="1" ht="12.75" customHeight="1">
      <c r="B3" s="47" t="s">
        <v>2</v>
      </c>
      <c r="C3" s="47"/>
      <c r="D3" s="47"/>
      <c r="E3" s="47"/>
      <c r="F3" s="48" t="s">
        <v>3</v>
      </c>
      <c r="G3" s="49" t="s">
        <v>4</v>
      </c>
      <c r="H3" s="49"/>
      <c r="I3" s="49"/>
      <c r="J3" s="49"/>
      <c r="K3" s="49"/>
      <c r="L3" s="49"/>
      <c r="M3" s="49"/>
      <c r="N3" s="49"/>
      <c r="O3" s="49"/>
      <c r="P3" s="49"/>
      <c r="Q3" s="49"/>
    </row>
    <row r="4" spans="1:25" s="15" customFormat="1" ht="15" customHeight="1">
      <c r="B4" s="47"/>
      <c r="C4" s="47"/>
      <c r="D4" s="47"/>
      <c r="E4" s="47"/>
      <c r="F4" s="48"/>
      <c r="G4" s="50" t="s">
        <v>5</v>
      </c>
      <c r="H4" s="50" t="s">
        <v>6</v>
      </c>
      <c r="I4" s="50" t="s">
        <v>7</v>
      </c>
      <c r="J4" s="50"/>
      <c r="K4" s="50"/>
      <c r="L4" s="50"/>
      <c r="M4" s="50"/>
      <c r="N4" s="50"/>
      <c r="O4" s="50"/>
      <c r="P4" s="50"/>
      <c r="Q4" s="50"/>
    </row>
    <row r="5" spans="1:25" s="15" customFormat="1" ht="16.899999999999999" customHeight="1">
      <c r="B5" s="51" t="s">
        <v>8</v>
      </c>
      <c r="C5" s="51" t="s">
        <v>9</v>
      </c>
      <c r="D5" s="51" t="s">
        <v>10</v>
      </c>
      <c r="E5" s="51" t="s">
        <v>11</v>
      </c>
      <c r="F5" s="48"/>
      <c r="G5" s="50"/>
      <c r="H5" s="50"/>
      <c r="I5" s="45" t="s">
        <v>12</v>
      </c>
      <c r="J5" s="46" t="s">
        <v>13</v>
      </c>
      <c r="K5" s="46"/>
      <c r="L5" s="46"/>
      <c r="M5" s="46"/>
      <c r="N5" s="46"/>
      <c r="O5" s="46"/>
      <c r="P5" s="46"/>
      <c r="Q5" s="46"/>
    </row>
    <row r="6" spans="1:25" s="15" customFormat="1" ht="43.9" customHeight="1">
      <c r="B6" s="51"/>
      <c r="C6" s="51"/>
      <c r="D6" s="51"/>
      <c r="E6" s="51"/>
      <c r="F6" s="48"/>
      <c r="G6" s="50"/>
      <c r="H6" s="50"/>
      <c r="I6" s="45"/>
      <c r="J6" s="46" t="s">
        <v>14</v>
      </c>
      <c r="K6" s="46" t="s">
        <v>15</v>
      </c>
      <c r="L6" s="46"/>
      <c r="M6" s="46" t="s">
        <v>16</v>
      </c>
      <c r="N6" s="46" t="s">
        <v>17</v>
      </c>
      <c r="O6" s="46" t="s">
        <v>18</v>
      </c>
      <c r="P6" s="46" t="s">
        <v>19</v>
      </c>
      <c r="Q6" s="46" t="s">
        <v>20</v>
      </c>
    </row>
    <row r="7" spans="1:25" s="15" customFormat="1" ht="112.9" customHeight="1">
      <c r="B7" s="51"/>
      <c r="C7" s="51"/>
      <c r="D7" s="51"/>
      <c r="E7" s="51"/>
      <c r="F7" s="48"/>
      <c r="G7" s="50"/>
      <c r="H7" s="50"/>
      <c r="I7" s="45"/>
      <c r="J7" s="46"/>
      <c r="K7" s="16" t="s">
        <v>12</v>
      </c>
      <c r="L7" s="16" t="s">
        <v>21</v>
      </c>
      <c r="M7" s="46"/>
      <c r="N7" s="46"/>
      <c r="O7" s="46"/>
      <c r="P7" s="46"/>
      <c r="Q7" s="46"/>
    </row>
    <row r="8" spans="1:25" s="17" customFormat="1">
      <c r="B8" s="18">
        <v>1</v>
      </c>
      <c r="C8" s="18">
        <v>2</v>
      </c>
      <c r="D8" s="18">
        <v>3</v>
      </c>
      <c r="E8" s="18" t="s">
        <v>22</v>
      </c>
      <c r="F8" s="19">
        <v>5</v>
      </c>
      <c r="G8" s="19">
        <v>6</v>
      </c>
      <c r="H8" s="19">
        <v>7</v>
      </c>
      <c r="I8" s="19">
        <v>8</v>
      </c>
      <c r="J8" s="20" t="s">
        <v>23</v>
      </c>
      <c r="K8" s="20" t="s">
        <v>24</v>
      </c>
      <c r="L8" s="20" t="s">
        <v>25</v>
      </c>
      <c r="M8" s="19">
        <v>12</v>
      </c>
      <c r="N8" s="19">
        <v>13</v>
      </c>
      <c r="O8" s="19">
        <v>14</v>
      </c>
      <c r="P8" s="19">
        <v>15</v>
      </c>
      <c r="Q8" s="19">
        <v>16</v>
      </c>
    </row>
    <row r="9" spans="1:25" ht="31.5">
      <c r="A9" s="21" t="e">
        <f>#REF!+1</f>
        <v>#REF!</v>
      </c>
      <c r="B9" s="22" t="s">
        <v>33</v>
      </c>
      <c r="C9" s="22" t="s">
        <v>82</v>
      </c>
      <c r="D9" s="22" t="s">
        <v>34</v>
      </c>
      <c r="E9" s="22" t="s">
        <v>35</v>
      </c>
      <c r="F9" s="23" t="s">
        <v>83</v>
      </c>
      <c r="G9" s="24">
        <v>12504600</v>
      </c>
      <c r="H9" s="24">
        <v>8447365.5999999996</v>
      </c>
      <c r="I9" s="24">
        <v>3628216.91</v>
      </c>
      <c r="J9" s="24">
        <v>0</v>
      </c>
      <c r="K9" s="24">
        <v>3628216.91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5">
        <v>0</v>
      </c>
      <c r="R9" s="21"/>
      <c r="S9" s="21"/>
      <c r="T9" s="21"/>
      <c r="U9" s="21"/>
      <c r="V9" s="21"/>
      <c r="W9" s="21"/>
      <c r="X9" s="21"/>
      <c r="Y9" s="21"/>
    </row>
    <row r="10" spans="1:25" ht="15.75">
      <c r="A10" s="21" t="e">
        <f t="shared" ref="A10:A25" si="0">A9+1</f>
        <v>#REF!</v>
      </c>
      <c r="B10" s="22" t="s">
        <v>33</v>
      </c>
      <c r="C10" s="22" t="s">
        <v>82</v>
      </c>
      <c r="D10" s="22" t="s">
        <v>34</v>
      </c>
      <c r="E10" s="22" t="s">
        <v>36</v>
      </c>
      <c r="F10" s="23" t="s">
        <v>37</v>
      </c>
      <c r="G10" s="24">
        <v>12354500</v>
      </c>
      <c r="H10" s="24">
        <v>8268929.5999999996</v>
      </c>
      <c r="I10" s="24">
        <v>3489340.42</v>
      </c>
      <c r="J10" s="24">
        <v>0</v>
      </c>
      <c r="K10" s="24">
        <v>3489340.42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5">
        <v>0</v>
      </c>
      <c r="R10" s="21"/>
      <c r="S10" s="21"/>
      <c r="T10" s="21"/>
      <c r="U10" s="21"/>
      <c r="V10" s="21"/>
      <c r="W10" s="21"/>
      <c r="X10" s="21"/>
      <c r="Y10" s="21"/>
    </row>
    <row r="11" spans="1:25" ht="15.75">
      <c r="A11" s="21" t="e">
        <f t="shared" si="0"/>
        <v>#REF!</v>
      </c>
      <c r="B11" s="22" t="s">
        <v>33</v>
      </c>
      <c r="C11" s="22" t="s">
        <v>82</v>
      </c>
      <c r="D11" s="22" t="s">
        <v>34</v>
      </c>
      <c r="E11" s="22" t="s">
        <v>38</v>
      </c>
      <c r="F11" s="23" t="s">
        <v>39</v>
      </c>
      <c r="G11" s="24">
        <v>751000</v>
      </c>
      <c r="H11" s="24">
        <v>732500</v>
      </c>
      <c r="I11" s="24">
        <v>524371.86</v>
      </c>
      <c r="J11" s="24">
        <v>0</v>
      </c>
      <c r="K11" s="24">
        <v>524371.86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5">
        <v>0</v>
      </c>
      <c r="R11" s="21"/>
      <c r="S11" s="21"/>
      <c r="T11" s="21"/>
      <c r="U11" s="21"/>
      <c r="V11" s="21"/>
      <c r="W11" s="21"/>
      <c r="X11" s="21"/>
      <c r="Y11" s="21"/>
    </row>
    <row r="12" spans="1:25" ht="15.75">
      <c r="A12" s="21" t="e">
        <f t="shared" si="0"/>
        <v>#REF!</v>
      </c>
      <c r="B12" s="22" t="s">
        <v>33</v>
      </c>
      <c r="C12" s="22" t="s">
        <v>82</v>
      </c>
      <c r="D12" s="22" t="s">
        <v>34</v>
      </c>
      <c r="E12" s="22" t="s">
        <v>40</v>
      </c>
      <c r="F12" s="23" t="s">
        <v>41</v>
      </c>
      <c r="G12" s="24">
        <v>613200</v>
      </c>
      <c r="H12" s="24">
        <v>598000</v>
      </c>
      <c r="I12" s="24">
        <v>429276.47</v>
      </c>
      <c r="J12" s="24">
        <v>0</v>
      </c>
      <c r="K12" s="24">
        <v>429276.47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5">
        <v>0</v>
      </c>
      <c r="R12" s="21"/>
      <c r="S12" s="21"/>
      <c r="T12" s="21"/>
      <c r="U12" s="21"/>
      <c r="V12" s="21"/>
      <c r="W12" s="21"/>
      <c r="X12" s="21"/>
      <c r="Y12" s="21"/>
    </row>
    <row r="13" spans="1:25" ht="15.75">
      <c r="A13" s="21" t="e">
        <f t="shared" si="0"/>
        <v>#REF!</v>
      </c>
      <c r="B13" s="22" t="s">
        <v>33</v>
      </c>
      <c r="C13" s="22" t="s">
        <v>82</v>
      </c>
      <c r="D13" s="22" t="s">
        <v>34</v>
      </c>
      <c r="E13" s="22" t="s">
        <v>42</v>
      </c>
      <c r="F13" s="23" t="s">
        <v>43</v>
      </c>
      <c r="G13" s="24">
        <v>613200</v>
      </c>
      <c r="H13" s="24">
        <v>598000</v>
      </c>
      <c r="I13" s="24">
        <v>429276.47</v>
      </c>
      <c r="J13" s="24">
        <v>0</v>
      </c>
      <c r="K13" s="24">
        <v>429276.47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5">
        <v>0</v>
      </c>
      <c r="R13" s="21"/>
      <c r="S13" s="21"/>
      <c r="T13" s="21"/>
      <c r="U13" s="21"/>
      <c r="V13" s="21"/>
      <c r="W13" s="21"/>
      <c r="X13" s="21"/>
      <c r="Y13" s="21"/>
    </row>
    <row r="14" spans="1:25" ht="15.75">
      <c r="A14" s="21" t="e">
        <f t="shared" si="0"/>
        <v>#REF!</v>
      </c>
      <c r="B14" s="22" t="s">
        <v>33</v>
      </c>
      <c r="C14" s="22" t="s">
        <v>82</v>
      </c>
      <c r="D14" s="22" t="s">
        <v>34</v>
      </c>
      <c r="E14" s="22" t="s">
        <v>44</v>
      </c>
      <c r="F14" s="23" t="s">
        <v>45</v>
      </c>
      <c r="G14" s="24">
        <v>137800</v>
      </c>
      <c r="H14" s="24">
        <v>134500</v>
      </c>
      <c r="I14" s="24">
        <v>95095.39</v>
      </c>
      <c r="J14" s="24">
        <v>0</v>
      </c>
      <c r="K14" s="24">
        <v>95095.39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5">
        <v>0</v>
      </c>
      <c r="R14" s="21"/>
      <c r="S14" s="21"/>
      <c r="T14" s="21"/>
      <c r="U14" s="21"/>
      <c r="V14" s="21"/>
      <c r="W14" s="21"/>
      <c r="X14" s="21"/>
      <c r="Y14" s="21"/>
    </row>
    <row r="15" spans="1:25" ht="15.75">
      <c r="A15" s="21" t="e">
        <f t="shared" si="0"/>
        <v>#REF!</v>
      </c>
      <c r="B15" s="22" t="s">
        <v>33</v>
      </c>
      <c r="C15" s="22" t="s">
        <v>82</v>
      </c>
      <c r="D15" s="22" t="s">
        <v>34</v>
      </c>
      <c r="E15" s="22" t="s">
        <v>46</v>
      </c>
      <c r="F15" s="23" t="s">
        <v>47</v>
      </c>
      <c r="G15" s="24">
        <v>11482000</v>
      </c>
      <c r="H15" s="24">
        <v>7503129.5999999996</v>
      </c>
      <c r="I15" s="24">
        <v>2954438.24</v>
      </c>
      <c r="J15" s="24">
        <v>0</v>
      </c>
      <c r="K15" s="24">
        <v>2954438.24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5">
        <v>0</v>
      </c>
      <c r="R15" s="21"/>
      <c r="S15" s="21"/>
      <c r="T15" s="21"/>
      <c r="U15" s="21"/>
      <c r="V15" s="21"/>
      <c r="W15" s="21"/>
      <c r="X15" s="21"/>
      <c r="Y15" s="21"/>
    </row>
    <row r="16" spans="1:25" ht="15.75">
      <c r="A16" s="21" t="e">
        <f t="shared" si="0"/>
        <v>#REF!</v>
      </c>
      <c r="B16" s="22" t="s">
        <v>33</v>
      </c>
      <c r="C16" s="22" t="s">
        <v>82</v>
      </c>
      <c r="D16" s="22" t="s">
        <v>34</v>
      </c>
      <c r="E16" s="22" t="s">
        <v>48</v>
      </c>
      <c r="F16" s="23" t="s">
        <v>49</v>
      </c>
      <c r="G16" s="24">
        <v>687700</v>
      </c>
      <c r="H16" s="24">
        <v>719738</v>
      </c>
      <c r="I16" s="24">
        <v>258496.15</v>
      </c>
      <c r="J16" s="24">
        <v>0</v>
      </c>
      <c r="K16" s="24">
        <v>258496.15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5">
        <v>0</v>
      </c>
      <c r="R16" s="21"/>
      <c r="S16" s="21"/>
      <c r="T16" s="21"/>
      <c r="U16" s="21"/>
      <c r="V16" s="21"/>
      <c r="W16" s="21"/>
      <c r="X16" s="21"/>
      <c r="Y16" s="21"/>
    </row>
    <row r="17" spans="1:25" ht="15.75">
      <c r="A17" s="21" t="e">
        <f t="shared" si="0"/>
        <v>#REF!</v>
      </c>
      <c r="B17" s="22" t="s">
        <v>33</v>
      </c>
      <c r="C17" s="22" t="s">
        <v>82</v>
      </c>
      <c r="D17" s="22" t="s">
        <v>34</v>
      </c>
      <c r="E17" s="22" t="s">
        <v>76</v>
      </c>
      <c r="F17" s="23" t="s">
        <v>77</v>
      </c>
      <c r="G17" s="24">
        <v>5025600</v>
      </c>
      <c r="H17" s="24">
        <v>5055790</v>
      </c>
      <c r="I17" s="24">
        <v>1852566.91</v>
      </c>
      <c r="J17" s="24">
        <v>0</v>
      </c>
      <c r="K17" s="24">
        <v>1852566.91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5">
        <v>0</v>
      </c>
      <c r="R17" s="21"/>
      <c r="S17" s="21"/>
      <c r="T17" s="21"/>
      <c r="U17" s="21"/>
      <c r="V17" s="21"/>
      <c r="W17" s="21"/>
      <c r="X17" s="21"/>
      <c r="Y17" s="21"/>
    </row>
    <row r="18" spans="1:25" ht="15.75">
      <c r="A18" s="21" t="e">
        <f t="shared" si="0"/>
        <v>#REF!</v>
      </c>
      <c r="B18" s="22" t="s">
        <v>33</v>
      </c>
      <c r="C18" s="22" t="s">
        <v>82</v>
      </c>
      <c r="D18" s="22" t="s">
        <v>34</v>
      </c>
      <c r="E18" s="22" t="s">
        <v>50</v>
      </c>
      <c r="F18" s="23" t="s">
        <v>51</v>
      </c>
      <c r="G18" s="24">
        <v>335600</v>
      </c>
      <c r="H18" s="24">
        <v>532331</v>
      </c>
      <c r="I18" s="24">
        <v>334291.99</v>
      </c>
      <c r="J18" s="24">
        <v>0</v>
      </c>
      <c r="K18" s="24">
        <v>334291.99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5">
        <v>0</v>
      </c>
      <c r="R18" s="21"/>
      <c r="S18" s="21"/>
      <c r="T18" s="21"/>
      <c r="U18" s="21"/>
      <c r="V18" s="21"/>
      <c r="W18" s="21"/>
      <c r="X18" s="21"/>
      <c r="Y18" s="21"/>
    </row>
    <row r="19" spans="1:25" ht="15.75">
      <c r="A19" s="21" t="e">
        <f t="shared" si="0"/>
        <v>#REF!</v>
      </c>
      <c r="B19" s="22" t="s">
        <v>33</v>
      </c>
      <c r="C19" s="22" t="s">
        <v>82</v>
      </c>
      <c r="D19" s="22" t="s">
        <v>34</v>
      </c>
      <c r="E19" s="22" t="s">
        <v>52</v>
      </c>
      <c r="F19" s="23" t="s">
        <v>53</v>
      </c>
      <c r="G19" s="24">
        <v>74300</v>
      </c>
      <c r="H19" s="24">
        <v>78800</v>
      </c>
      <c r="I19" s="24">
        <v>9714.49</v>
      </c>
      <c r="J19" s="24">
        <v>0</v>
      </c>
      <c r="K19" s="24">
        <v>9714.49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5">
        <v>0</v>
      </c>
      <c r="R19" s="21"/>
      <c r="S19" s="21"/>
      <c r="T19" s="21"/>
      <c r="U19" s="21"/>
      <c r="V19" s="21"/>
      <c r="W19" s="21"/>
      <c r="X19" s="21"/>
      <c r="Y19" s="21"/>
    </row>
    <row r="20" spans="1:25" ht="15.75">
      <c r="A20" s="21" t="e">
        <f t="shared" si="0"/>
        <v>#REF!</v>
      </c>
      <c r="B20" s="22" t="s">
        <v>33</v>
      </c>
      <c r="C20" s="22" t="s">
        <v>82</v>
      </c>
      <c r="D20" s="22" t="s">
        <v>34</v>
      </c>
      <c r="E20" s="22" t="s">
        <v>54</v>
      </c>
      <c r="F20" s="23" t="s">
        <v>55</v>
      </c>
      <c r="G20" s="24">
        <v>762100</v>
      </c>
      <c r="H20" s="24">
        <v>811400</v>
      </c>
      <c r="I20" s="24">
        <v>204028.1</v>
      </c>
      <c r="J20" s="24">
        <v>0</v>
      </c>
      <c r="K20" s="24">
        <v>204028.1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5">
        <v>0</v>
      </c>
      <c r="R20" s="21"/>
      <c r="S20" s="21"/>
      <c r="T20" s="21"/>
      <c r="U20" s="21"/>
      <c r="V20" s="21"/>
      <c r="W20" s="21"/>
      <c r="X20" s="21"/>
      <c r="Y20" s="21"/>
    </row>
    <row r="21" spans="1:25" ht="15.75">
      <c r="A21" s="21" t="e">
        <f t="shared" si="0"/>
        <v>#REF!</v>
      </c>
      <c r="B21" s="22" t="s">
        <v>33</v>
      </c>
      <c r="C21" s="22" t="s">
        <v>82</v>
      </c>
      <c r="D21" s="22" t="s">
        <v>34</v>
      </c>
      <c r="E21" s="22" t="s">
        <v>56</v>
      </c>
      <c r="F21" s="23" t="s">
        <v>57</v>
      </c>
      <c r="G21" s="24">
        <v>487300</v>
      </c>
      <c r="H21" s="24">
        <v>487300</v>
      </c>
      <c r="I21" s="24">
        <v>157767.48000000001</v>
      </c>
      <c r="J21" s="24">
        <v>0</v>
      </c>
      <c r="K21" s="24">
        <v>157767.48000000001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5">
        <v>0</v>
      </c>
      <c r="R21" s="21"/>
      <c r="S21" s="21"/>
      <c r="T21" s="21"/>
      <c r="U21" s="21"/>
      <c r="V21" s="21"/>
      <c r="W21" s="21"/>
      <c r="X21" s="21"/>
      <c r="Y21" s="21"/>
    </row>
    <row r="22" spans="1:25" ht="15.75">
      <c r="A22" s="21" t="e">
        <f t="shared" si="0"/>
        <v>#REF!</v>
      </c>
      <c r="B22" s="22" t="s">
        <v>33</v>
      </c>
      <c r="C22" s="22" t="s">
        <v>82</v>
      </c>
      <c r="D22" s="22" t="s">
        <v>34</v>
      </c>
      <c r="E22" s="22" t="s">
        <v>58</v>
      </c>
      <c r="F22" s="23" t="s">
        <v>59</v>
      </c>
      <c r="G22" s="24">
        <v>42700</v>
      </c>
      <c r="H22" s="24">
        <v>37900</v>
      </c>
      <c r="I22" s="24">
        <v>9836.9599999999991</v>
      </c>
      <c r="J22" s="24">
        <v>0</v>
      </c>
      <c r="K22" s="24">
        <v>9836.9599999999991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5">
        <v>0</v>
      </c>
      <c r="R22" s="21"/>
      <c r="S22" s="21"/>
      <c r="T22" s="21"/>
      <c r="U22" s="21"/>
      <c r="V22" s="21"/>
      <c r="W22" s="21"/>
      <c r="X22" s="21"/>
      <c r="Y22" s="21"/>
    </row>
    <row r="23" spans="1:25" ht="15.75">
      <c r="A23" s="21" t="e">
        <f t="shared" si="0"/>
        <v>#REF!</v>
      </c>
      <c r="B23" s="22" t="s">
        <v>33</v>
      </c>
      <c r="C23" s="22" t="s">
        <v>82</v>
      </c>
      <c r="D23" s="22" t="s">
        <v>34</v>
      </c>
      <c r="E23" s="22" t="s">
        <v>60</v>
      </c>
      <c r="F23" s="23" t="s">
        <v>61</v>
      </c>
      <c r="G23" s="24">
        <v>232100</v>
      </c>
      <c r="H23" s="24">
        <v>272100</v>
      </c>
      <c r="I23" s="24">
        <v>31287.42</v>
      </c>
      <c r="J23" s="24">
        <v>0</v>
      </c>
      <c r="K23" s="24">
        <v>31287.42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5">
        <v>0</v>
      </c>
      <c r="R23" s="21"/>
      <c r="S23" s="21"/>
      <c r="T23" s="21"/>
      <c r="U23" s="21"/>
      <c r="V23" s="21"/>
      <c r="W23" s="21"/>
      <c r="X23" s="21"/>
      <c r="Y23" s="21"/>
    </row>
    <row r="24" spans="1:25" ht="31.5">
      <c r="A24" s="21" t="e">
        <f t="shared" si="0"/>
        <v>#REF!</v>
      </c>
      <c r="B24" s="22" t="s">
        <v>33</v>
      </c>
      <c r="C24" s="22" t="s">
        <v>82</v>
      </c>
      <c r="D24" s="22" t="s">
        <v>34</v>
      </c>
      <c r="E24" s="22" t="s">
        <v>62</v>
      </c>
      <c r="F24" s="23" t="s">
        <v>63</v>
      </c>
      <c r="G24" s="24">
        <v>0</v>
      </c>
      <c r="H24" s="24">
        <v>14100</v>
      </c>
      <c r="I24" s="24">
        <v>5136.24</v>
      </c>
      <c r="J24" s="24">
        <v>0</v>
      </c>
      <c r="K24" s="24">
        <v>5136.24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5">
        <v>0</v>
      </c>
      <c r="R24" s="21"/>
      <c r="S24" s="21"/>
      <c r="T24" s="21"/>
      <c r="U24" s="21"/>
      <c r="V24" s="21"/>
      <c r="W24" s="21"/>
      <c r="X24" s="21"/>
      <c r="Y24" s="21"/>
    </row>
    <row r="25" spans="1:25" ht="31.5">
      <c r="A25" s="21" t="e">
        <f t="shared" si="0"/>
        <v>#REF!</v>
      </c>
      <c r="B25" s="22" t="s">
        <v>33</v>
      </c>
      <c r="C25" s="22" t="s">
        <v>82</v>
      </c>
      <c r="D25" s="22" t="s">
        <v>34</v>
      </c>
      <c r="E25" s="22" t="s">
        <v>64</v>
      </c>
      <c r="F25" s="23" t="s">
        <v>65</v>
      </c>
      <c r="G25" s="24">
        <v>4596700</v>
      </c>
      <c r="H25" s="24">
        <v>305070.59999999998</v>
      </c>
      <c r="I25" s="24">
        <v>295340.59999999998</v>
      </c>
      <c r="J25" s="24">
        <v>0</v>
      </c>
      <c r="K25" s="24">
        <v>295340.59999999998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5">
        <v>0</v>
      </c>
      <c r="R25" s="21"/>
      <c r="S25" s="21"/>
      <c r="T25" s="21"/>
      <c r="U25" s="21"/>
      <c r="V25" s="21"/>
      <c r="W25" s="21"/>
      <c r="X25" s="21"/>
      <c r="Y25" s="21"/>
    </row>
    <row r="26" spans="1:25" ht="47.25">
      <c r="A26" s="21" t="e">
        <f t="shared" ref="A26:A32" si="1">A25+1</f>
        <v>#REF!</v>
      </c>
      <c r="B26" s="22" t="s">
        <v>33</v>
      </c>
      <c r="C26" s="22" t="s">
        <v>82</v>
      </c>
      <c r="D26" s="22" t="s">
        <v>34</v>
      </c>
      <c r="E26" s="22" t="s">
        <v>66</v>
      </c>
      <c r="F26" s="23" t="s">
        <v>67</v>
      </c>
      <c r="G26" s="24">
        <v>4596700</v>
      </c>
      <c r="H26" s="24">
        <v>305070.59999999998</v>
      </c>
      <c r="I26" s="24">
        <v>295340.59999999998</v>
      </c>
      <c r="J26" s="24">
        <v>0</v>
      </c>
      <c r="K26" s="24">
        <v>295340.59999999998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5">
        <v>0</v>
      </c>
      <c r="R26" s="21"/>
      <c r="S26" s="21"/>
      <c r="T26" s="21"/>
      <c r="U26" s="21"/>
      <c r="V26" s="21"/>
      <c r="W26" s="21"/>
      <c r="X26" s="21"/>
      <c r="Y26" s="21"/>
    </row>
    <row r="27" spans="1:25" ht="15.75">
      <c r="A27" s="21" t="e">
        <f t="shared" si="1"/>
        <v>#REF!</v>
      </c>
      <c r="B27" s="22" t="s">
        <v>33</v>
      </c>
      <c r="C27" s="22" t="s">
        <v>82</v>
      </c>
      <c r="D27" s="22" t="s">
        <v>34</v>
      </c>
      <c r="E27" s="22" t="s">
        <v>68</v>
      </c>
      <c r="F27" s="23" t="s">
        <v>69</v>
      </c>
      <c r="G27" s="24">
        <v>121500</v>
      </c>
      <c r="H27" s="24">
        <v>33300</v>
      </c>
      <c r="I27" s="24">
        <v>10530.32</v>
      </c>
      <c r="J27" s="24">
        <v>0</v>
      </c>
      <c r="K27" s="24">
        <v>10530.32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5">
        <v>0</v>
      </c>
      <c r="R27" s="21"/>
      <c r="S27" s="21"/>
      <c r="T27" s="21"/>
      <c r="U27" s="21"/>
      <c r="V27" s="21"/>
      <c r="W27" s="21"/>
      <c r="X27" s="21"/>
      <c r="Y27" s="21"/>
    </row>
    <row r="28" spans="1:25" ht="15.75">
      <c r="A28" s="21" t="e">
        <f t="shared" si="1"/>
        <v>#REF!</v>
      </c>
      <c r="B28" s="22" t="s">
        <v>33</v>
      </c>
      <c r="C28" s="22" t="s">
        <v>82</v>
      </c>
      <c r="D28" s="22" t="s">
        <v>34</v>
      </c>
      <c r="E28" s="22" t="s">
        <v>70</v>
      </c>
      <c r="F28" s="23" t="s">
        <v>71</v>
      </c>
      <c r="G28" s="24">
        <v>150100</v>
      </c>
      <c r="H28" s="24">
        <v>178436</v>
      </c>
      <c r="I28" s="24">
        <v>138876.49</v>
      </c>
      <c r="J28" s="24">
        <v>0</v>
      </c>
      <c r="K28" s="24">
        <v>138876.49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5">
        <v>0</v>
      </c>
      <c r="R28" s="21"/>
      <c r="S28" s="21"/>
      <c r="T28" s="21"/>
      <c r="U28" s="21"/>
      <c r="V28" s="21"/>
      <c r="W28" s="21"/>
      <c r="X28" s="21"/>
      <c r="Y28" s="21"/>
    </row>
    <row r="29" spans="1:25" ht="15.75">
      <c r="A29" s="21" t="e">
        <f t="shared" si="1"/>
        <v>#REF!</v>
      </c>
      <c r="B29" s="22" t="s">
        <v>33</v>
      </c>
      <c r="C29" s="22" t="s">
        <v>82</v>
      </c>
      <c r="D29" s="22" t="s">
        <v>34</v>
      </c>
      <c r="E29" s="22" t="s">
        <v>72</v>
      </c>
      <c r="F29" s="23" t="s">
        <v>73</v>
      </c>
      <c r="G29" s="24">
        <v>135100</v>
      </c>
      <c r="H29" s="24">
        <v>165440</v>
      </c>
      <c r="I29" s="24">
        <v>125880.49</v>
      </c>
      <c r="J29" s="24">
        <v>0</v>
      </c>
      <c r="K29" s="24">
        <v>125880.49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5">
        <v>0</v>
      </c>
      <c r="R29" s="21"/>
      <c r="S29" s="21"/>
      <c r="T29" s="21"/>
      <c r="U29" s="21"/>
      <c r="V29" s="21"/>
      <c r="W29" s="21"/>
      <c r="X29" s="21"/>
      <c r="Y29" s="21"/>
    </row>
    <row r="30" spans="1:25" ht="31.5">
      <c r="A30" s="21" t="e">
        <f t="shared" si="1"/>
        <v>#REF!</v>
      </c>
      <c r="B30" s="22" t="s">
        <v>33</v>
      </c>
      <c r="C30" s="22" t="s">
        <v>82</v>
      </c>
      <c r="D30" s="22" t="s">
        <v>34</v>
      </c>
      <c r="E30" s="22" t="s">
        <v>74</v>
      </c>
      <c r="F30" s="23" t="s">
        <v>75</v>
      </c>
      <c r="G30" s="24">
        <v>135100</v>
      </c>
      <c r="H30" s="24">
        <v>165440</v>
      </c>
      <c r="I30" s="24">
        <v>125880.49</v>
      </c>
      <c r="J30" s="24">
        <v>0</v>
      </c>
      <c r="K30" s="24">
        <v>125880.49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5">
        <v>0</v>
      </c>
      <c r="R30" s="21"/>
      <c r="S30" s="21"/>
      <c r="T30" s="21"/>
      <c r="U30" s="21"/>
      <c r="V30" s="21"/>
      <c r="W30" s="21"/>
      <c r="X30" s="21"/>
      <c r="Y30" s="21"/>
    </row>
    <row r="31" spans="1:25" ht="15.75">
      <c r="A31" s="21" t="e">
        <f t="shared" si="1"/>
        <v>#REF!</v>
      </c>
      <c r="B31" s="22" t="s">
        <v>33</v>
      </c>
      <c r="C31" s="22" t="s">
        <v>82</v>
      </c>
      <c r="D31" s="22" t="s">
        <v>34</v>
      </c>
      <c r="E31" s="22" t="s">
        <v>78</v>
      </c>
      <c r="F31" s="23" t="s">
        <v>79</v>
      </c>
      <c r="G31" s="24">
        <v>15000</v>
      </c>
      <c r="H31" s="24">
        <v>12996</v>
      </c>
      <c r="I31" s="24">
        <v>12996</v>
      </c>
      <c r="J31" s="24">
        <v>0</v>
      </c>
      <c r="K31" s="24">
        <v>12996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5">
        <v>0</v>
      </c>
      <c r="R31" s="21"/>
      <c r="S31" s="21"/>
      <c r="T31" s="21"/>
      <c r="U31" s="21"/>
      <c r="V31" s="21"/>
      <c r="W31" s="21"/>
      <c r="X31" s="21"/>
      <c r="Y31" s="21"/>
    </row>
    <row r="32" spans="1:25" ht="31.5">
      <c r="A32" s="21" t="e">
        <f t="shared" si="1"/>
        <v>#REF!</v>
      </c>
      <c r="B32" s="22" t="s">
        <v>33</v>
      </c>
      <c r="C32" s="22" t="s">
        <v>82</v>
      </c>
      <c r="D32" s="22" t="s">
        <v>34</v>
      </c>
      <c r="E32" s="22" t="s">
        <v>80</v>
      </c>
      <c r="F32" s="23" t="s">
        <v>81</v>
      </c>
      <c r="G32" s="24">
        <v>15000</v>
      </c>
      <c r="H32" s="24">
        <v>12996</v>
      </c>
      <c r="I32" s="24">
        <v>12996</v>
      </c>
      <c r="J32" s="24">
        <v>0</v>
      </c>
      <c r="K32" s="24">
        <v>12996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5">
        <v>0</v>
      </c>
      <c r="R32" s="21"/>
      <c r="S32" s="21"/>
      <c r="T32" s="21"/>
      <c r="U32" s="21"/>
      <c r="V32" s="21"/>
      <c r="W32" s="21"/>
      <c r="X32" s="21"/>
      <c r="Y32" s="21"/>
    </row>
    <row r="33" spans="1:25">
      <c r="A33" s="4"/>
      <c r="B33" s="26"/>
      <c r="C33" s="26"/>
      <c r="D33" s="26"/>
      <c r="E33" s="26"/>
      <c r="F33" s="27"/>
      <c r="G33" s="9"/>
      <c r="H33" s="9"/>
      <c r="I33" s="9"/>
      <c r="J33" s="9"/>
      <c r="K33" s="9"/>
      <c r="L33" s="9"/>
      <c r="M33" s="9"/>
      <c r="N33" s="9"/>
      <c r="O33" s="9"/>
      <c r="P33" s="9"/>
      <c r="Q33" s="10"/>
      <c r="R33" s="4"/>
      <c r="S33" s="4"/>
      <c r="T33" s="4"/>
      <c r="U33" s="4"/>
      <c r="V33" s="4"/>
      <c r="W33" s="4"/>
      <c r="X33" s="4"/>
      <c r="Y33" s="4"/>
    </row>
    <row r="34" spans="1:25">
      <c r="A34" s="28"/>
      <c r="B34" s="29" t="s">
        <v>26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8"/>
      <c r="S34" s="28"/>
      <c r="T34" s="28"/>
      <c r="U34" s="28"/>
      <c r="V34" s="28"/>
      <c r="W34" s="28"/>
      <c r="X34" s="28"/>
      <c r="Y34" s="28"/>
    </row>
    <row r="35" spans="1:25">
      <c r="A35" s="4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4"/>
      <c r="S35" s="4"/>
      <c r="T35" s="4"/>
      <c r="U35" s="4"/>
      <c r="V35" s="4"/>
      <c r="W35" s="4"/>
      <c r="X35" s="4"/>
      <c r="Y35" s="4"/>
    </row>
    <row r="36" spans="1:25">
      <c r="A36" s="4"/>
      <c r="B36" s="30"/>
      <c r="C36" s="31"/>
      <c r="D36" s="31"/>
      <c r="E36" s="31"/>
      <c r="F36" s="32"/>
      <c r="G36" s="32"/>
      <c r="H36" s="32"/>
      <c r="I36" s="32"/>
      <c r="J36" s="31"/>
      <c r="K36" s="31"/>
      <c r="L36" s="31"/>
      <c r="M36" s="31"/>
      <c r="N36" s="31"/>
      <c r="O36" s="31"/>
      <c r="P36" s="31"/>
      <c r="Q36" s="31"/>
      <c r="R36" s="4"/>
      <c r="S36" s="4"/>
      <c r="T36" s="4"/>
      <c r="U36" s="4"/>
      <c r="V36" s="4"/>
      <c r="W36" s="4"/>
      <c r="X36" s="4"/>
      <c r="Y36" s="4"/>
    </row>
    <row r="37" spans="1:25" ht="15.75">
      <c r="A37" s="4"/>
      <c r="B37" s="42" t="s">
        <v>27</v>
      </c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"/>
      <c r="S37" s="4"/>
      <c r="T37" s="4"/>
      <c r="U37" s="4"/>
      <c r="V37" s="4"/>
      <c r="W37" s="4"/>
      <c r="X37" s="4"/>
      <c r="Y37" s="4"/>
    </row>
    <row r="38" spans="1:25" ht="15.75">
      <c r="A38" s="4"/>
      <c r="B38" s="43" t="s">
        <v>28</v>
      </c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"/>
      <c r="S38" s="4"/>
      <c r="T38" s="4"/>
      <c r="U38" s="4"/>
      <c r="V38" s="4"/>
      <c r="W38" s="4"/>
      <c r="X38" s="4"/>
      <c r="Y38" s="4"/>
    </row>
    <row r="39" spans="1:25" ht="15.75">
      <c r="B39" s="42" t="s">
        <v>29</v>
      </c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</row>
    <row r="40" spans="1:25" ht="15.75">
      <c r="B40" s="44" t="s">
        <v>30</v>
      </c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</row>
    <row r="41" spans="1:25">
      <c r="B41" s="33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5"/>
      <c r="P41" s="1"/>
      <c r="Q41" s="36"/>
    </row>
    <row r="42" spans="1:25" ht="15.75">
      <c r="B42" s="55" t="s">
        <v>84</v>
      </c>
      <c r="C42" s="55"/>
      <c r="D42" s="55"/>
      <c r="E42" s="56"/>
      <c r="F42" s="57"/>
      <c r="G42" s="57"/>
      <c r="H42" s="57"/>
      <c r="I42" s="57"/>
      <c r="J42" s="58"/>
      <c r="K42" s="59" t="s">
        <v>85</v>
      </c>
      <c r="L42" s="59"/>
      <c r="M42" s="37"/>
      <c r="N42" s="37"/>
      <c r="O42" s="31"/>
      <c r="P42" s="31"/>
      <c r="Q42" s="31"/>
    </row>
    <row r="43" spans="1:25" ht="15.75">
      <c r="B43" s="60"/>
      <c r="C43" s="61"/>
      <c r="D43" s="61"/>
      <c r="E43" s="61"/>
      <c r="F43" s="33"/>
      <c r="G43" s="62" t="s">
        <v>31</v>
      </c>
      <c r="H43" s="63"/>
      <c r="I43" s="63"/>
      <c r="J43" s="64"/>
      <c r="K43" s="65" t="s">
        <v>32</v>
      </c>
      <c r="L43" s="65"/>
      <c r="M43" s="52"/>
      <c r="N43" s="38"/>
      <c r="O43" s="38"/>
      <c r="P43" s="38"/>
      <c r="Q43" s="38"/>
    </row>
    <row r="44" spans="1:25" ht="15.75">
      <c r="B44" s="66"/>
      <c r="C44" s="67"/>
      <c r="D44" s="67"/>
      <c r="E44" s="67"/>
      <c r="F44" s="63"/>
      <c r="G44" s="63"/>
      <c r="H44" s="63"/>
      <c r="I44" s="63"/>
      <c r="J44" s="64"/>
      <c r="K44" s="64"/>
      <c r="L44" s="64"/>
      <c r="M44" s="53"/>
      <c r="N44" s="31"/>
      <c r="O44" s="31"/>
      <c r="P44" s="31"/>
      <c r="Q44" s="31"/>
    </row>
    <row r="45" spans="1:25" ht="15.75">
      <c r="B45" s="68" t="s">
        <v>86</v>
      </c>
      <c r="C45" s="68"/>
      <c r="D45" s="68"/>
      <c r="E45" s="69"/>
      <c r="F45" s="57"/>
      <c r="G45" s="57"/>
      <c r="H45" s="57"/>
      <c r="I45" s="57"/>
      <c r="J45" s="58"/>
      <c r="K45" s="59" t="s">
        <v>87</v>
      </c>
      <c r="L45" s="59"/>
      <c r="M45" s="39"/>
      <c r="N45" s="31"/>
      <c r="O45" s="31"/>
      <c r="P45" s="31"/>
      <c r="Q45" s="31"/>
    </row>
    <row r="46" spans="1:25" ht="15.75">
      <c r="B46" s="70" t="s">
        <v>88</v>
      </c>
      <c r="C46" s="71"/>
      <c r="D46" s="71"/>
      <c r="E46" s="71"/>
      <c r="F46" s="33"/>
      <c r="G46" s="62" t="s">
        <v>31</v>
      </c>
      <c r="H46" s="63"/>
      <c r="I46" s="63"/>
      <c r="J46" s="64"/>
      <c r="K46" s="65" t="s">
        <v>32</v>
      </c>
      <c r="L46" s="65"/>
      <c r="M46" s="54"/>
      <c r="N46" s="31"/>
      <c r="O46" s="31"/>
      <c r="P46" s="31"/>
      <c r="Q46" s="31"/>
    </row>
    <row r="47" spans="1:25">
      <c r="B47" s="3"/>
      <c r="G47" s="53"/>
      <c r="H47" s="53"/>
      <c r="I47" s="39"/>
      <c r="J47" s="39"/>
      <c r="K47" s="53"/>
      <c r="L47" s="53"/>
      <c r="M47" s="53"/>
      <c r="N47" s="40"/>
      <c r="O47" s="40"/>
      <c r="P47" s="40"/>
      <c r="Q47" s="41"/>
    </row>
  </sheetData>
  <sheetProtection selectLockedCells="1" selectUnlockedCells="1"/>
  <mergeCells count="29">
    <mergeCell ref="B3:E4"/>
    <mergeCell ref="F3:F7"/>
    <mergeCell ref="G3:Q3"/>
    <mergeCell ref="G4:G7"/>
    <mergeCell ref="H4:H7"/>
    <mergeCell ref="I4:Q4"/>
    <mergeCell ref="B5:B7"/>
    <mergeCell ref="C5:C7"/>
    <mergeCell ref="D5:D7"/>
    <mergeCell ref="E5:E7"/>
    <mergeCell ref="I5:I7"/>
    <mergeCell ref="J5:Q5"/>
    <mergeCell ref="J6:J7"/>
    <mergeCell ref="K6:L6"/>
    <mergeCell ref="M6:M7"/>
    <mergeCell ref="N6:N7"/>
    <mergeCell ref="O6:O7"/>
    <mergeCell ref="P6:P7"/>
    <mergeCell ref="Q6:Q7"/>
    <mergeCell ref="B37:Q37"/>
    <mergeCell ref="B38:Q38"/>
    <mergeCell ref="B39:Q39"/>
    <mergeCell ref="B40:Q40"/>
    <mergeCell ref="B42:D42"/>
    <mergeCell ref="K42:L42"/>
    <mergeCell ref="K43:L43"/>
    <mergeCell ref="B45:D45"/>
    <mergeCell ref="K45:L45"/>
    <mergeCell ref="K46:L46"/>
  </mergeCells>
  <printOptions horizontalCentered="1"/>
  <pageMargins left="0.4201388888888889" right="0.39374999999999999" top="0.19652777777777777" bottom="0.2361111111111111" header="0.51180555555555551" footer="0.51180555555555551"/>
  <pageSetup paperSize="9" scale="62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Z2K_221S_535</vt:lpstr>
      <vt:lpstr>Data</vt:lpstr>
      <vt:lpstr>Date</vt:lpstr>
      <vt:lpstr>Date1</vt:lpstr>
      <vt:lpstr>Z2K_221S_535!Excel_BuiltIn_Print_Area</vt:lpstr>
      <vt:lpstr>SignB</vt:lpstr>
      <vt:lpstr>SignD</vt:lpstr>
      <vt:lpstr>Z2K_221S_535!Заголовки_для_печати</vt:lpstr>
      <vt:lpstr>Z2K_221S_535!Область_печати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1652-Gorodkova.A</cp:lastModifiedBy>
  <dcterms:created xsi:type="dcterms:W3CDTF">2019-07-17T09:57:25Z</dcterms:created>
  <dcterms:modified xsi:type="dcterms:W3CDTF">2019-07-17T12:18:06Z</dcterms:modified>
</cp:coreProperties>
</file>