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3" i="1" l="1"/>
  <c r="F203" i="1"/>
  <c r="E203" i="1"/>
  <c r="D203" i="1"/>
  <c r="C203" i="1"/>
  <c r="K195" i="1"/>
  <c r="J195" i="1"/>
  <c r="I195" i="1"/>
  <c r="H195" i="1"/>
  <c r="F195" i="1"/>
  <c r="E195" i="1"/>
  <c r="D195" i="1"/>
  <c r="C195" i="1"/>
  <c r="L194" i="1"/>
  <c r="L195" i="1" s="1"/>
  <c r="G194" i="1"/>
  <c r="G195" i="1" s="1"/>
  <c r="I185" i="1"/>
  <c r="H185" i="1"/>
  <c r="G185" i="1"/>
  <c r="F185" i="1"/>
  <c r="E185" i="1"/>
  <c r="D185" i="1"/>
  <c r="C185" i="1"/>
  <c r="J184" i="1"/>
  <c r="J183" i="1"/>
  <c r="J185" i="1" s="1"/>
  <c r="J164" i="1"/>
  <c r="I164" i="1"/>
  <c r="H164" i="1"/>
  <c r="G164" i="1"/>
  <c r="F164" i="1"/>
  <c r="E164" i="1"/>
  <c r="M155" i="1"/>
  <c r="L155" i="1"/>
  <c r="K155" i="1"/>
  <c r="J155" i="1"/>
  <c r="I155" i="1"/>
  <c r="H155" i="1"/>
  <c r="G155" i="1"/>
  <c r="F155" i="1"/>
  <c r="E155" i="1"/>
  <c r="I100" i="1"/>
  <c r="H100" i="1"/>
  <c r="E100" i="1"/>
  <c r="D100" i="1"/>
  <c r="C100" i="1"/>
  <c r="G99" i="1"/>
  <c r="G100" i="1" s="1"/>
  <c r="F99" i="1"/>
  <c r="F100" i="1" s="1"/>
  <c r="N91" i="1"/>
  <c r="M91" i="1"/>
  <c r="L91" i="1"/>
  <c r="K91" i="1"/>
  <c r="J91" i="1"/>
  <c r="I91" i="1"/>
  <c r="H91" i="1"/>
  <c r="G91" i="1"/>
  <c r="F91" i="1"/>
  <c r="E91" i="1"/>
  <c r="D91" i="1"/>
  <c r="C91" i="1"/>
  <c r="I72" i="1"/>
  <c r="H72" i="1"/>
  <c r="G72" i="1"/>
  <c r="E72" i="1"/>
  <c r="D72" i="1"/>
  <c r="C72" i="1"/>
  <c r="G71" i="1"/>
  <c r="J71" i="1" s="1"/>
  <c r="J72" i="1" s="1"/>
  <c r="F71" i="1"/>
  <c r="F72" i="1" s="1"/>
  <c r="M54" i="1"/>
  <c r="L54" i="1"/>
  <c r="K54" i="1"/>
  <c r="J54" i="1"/>
  <c r="I54" i="1"/>
  <c r="H54" i="1"/>
  <c r="G54" i="1"/>
  <c r="F54" i="1"/>
  <c r="E54" i="1"/>
  <c r="D54" i="1"/>
  <c r="C54" i="1"/>
  <c r="N53" i="1"/>
  <c r="N54" i="1" s="1"/>
  <c r="J53" i="1"/>
  <c r="F53" i="1"/>
  <c r="J45" i="1"/>
  <c r="G45" i="1"/>
  <c r="F45" i="1"/>
  <c r="C45" i="1"/>
  <c r="N33" i="1"/>
  <c r="K33" i="1"/>
  <c r="J99" i="1" l="1"/>
  <c r="J100" i="1" s="1"/>
</calcChain>
</file>

<file path=xl/sharedStrings.xml><?xml version="1.0" encoding="utf-8"?>
<sst xmlns="http://schemas.openxmlformats.org/spreadsheetml/2006/main" count="596" uniqueCount="158">
  <si>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</si>
  <si>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</si>
  <si>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</si>
  <si>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</si>
  <si>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</si>
  <si>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2020 - 2022 РОКИ індивідуальний (Форма 2020-2)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</si>
  <si>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</si>
  <si>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</si>
  <si>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</si>
  <si>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</si>
  <si>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</si>
  <si>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</si>
  <si>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</si>
  <si>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</si>
  <si>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</si>
  <si>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8600</t>
  </si>
  <si>
    <t>0170</t>
  </si>
  <si>
    <t>Обслуговування місцевого боргу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</si>
  <si>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</si>
  <si>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</si>
  <si>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</si>
  <si>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</si>
  <si>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</si>
  <si>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2020 - 2022 роки:</t>
  </si>
  <si>
    <t>1) мета бюджетної програми, строки її реалізації;</t>
  </si>
  <si>
    <t>Ефективне управління фінансовим ресурсом міського бюджету  м.Горішні Плавні для попередження  фінансового ризику  та своєчасного і повного виконання Горішньоплавнівською міською радою  та ії виконавчими органами зобов"язань за місцевим боргом. Строк реалізації:з 2016 року по 2020 рік.</t>
  </si>
  <si>
    <t>2) завдання бюджетної програми;</t>
  </si>
  <si>
    <t>Завдання 1. Здійснення  сплати відсотків за користуванням кредитними коштами</t>
  </si>
  <si>
    <t>3) підстави реалізації бюджетної програми.</t>
  </si>
  <si>
    <t>*</t>
  </si>
  <si>
    <t>ст.16 Бюджетного кодексу України №2456-VІ від 08.07.2010 (зі змінами);</t>
  </si>
  <si>
    <t>Проект рішення сесії  "Про затвердження Програми управління боргом міського бюджету м.Горішні Плавні на 2020 рік".</t>
  </si>
  <si>
    <t>5. Надходження для виконання бюджетної програми:</t>
  </si>
  <si>
    <t>1) надходження для виконання бюджетної програми у 2018 - 2020 роках:</t>
  </si>
  <si>
    <t>(грн)</t>
  </si>
  <si>
    <t>Код</t>
  </si>
  <si>
    <t>Найменування</t>
  </si>
  <si>
    <t>2018 рік (звіт)</t>
  </si>
  <si>
    <t>2019 рік (затверджено)</t>
  </si>
  <si>
    <t>2020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</si>
  <si>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</si>
  <si>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</si>
  <si>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</si>
  <si>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</si>
  <si>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</si>
  <si>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</si>
  <si>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</si>
  <si>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</si>
  <si>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</si>
  <si>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</si>
  <si>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</si>
  <si>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</si>
  <si>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</si>
  <si>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2021 - 2022 роках:</t>
  </si>
  <si>
    <t>2021 рік (прогноз)</t>
  </si>
  <si>
    <t>2022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</si>
  <si>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</si>
  <si>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</si>
  <si>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2018 - 2020 роках:</t>
  </si>
  <si>
    <t>Код Економічної класифікації видатків бюджету</t>
  </si>
  <si>
    <t>Обслуговування зовнішніх боргових зобов`язань</t>
  </si>
  <si>
    <t>2) надання кредитів за кодами Класифікації кредитування бюджету у 2018 - 2020 роках:</t>
  </si>
  <si>
    <t>Код Класифікації кредитування бюджету</t>
  </si>
  <si>
    <t>3) видатки за кодами Економічної класифікації видатків бюджету у 2021 - 2022 роках:</t>
  </si>
  <si>
    <t>4) надання кредитів за кодами Класифікації кредитування бюджету у 2021 - 2022 роках:</t>
  </si>
  <si>
    <t>7. Витрати за напрямами використання бюджетних коштів:</t>
  </si>
  <si>
    <t>1) витрати за напрямами використання бюджетних коштів у 2018 - 2020 роках:</t>
  </si>
  <si>
    <t>N з/п</t>
  </si>
  <si>
    <t>Напрями використання бюджетних коштів</t>
  </si>
  <si>
    <t>Здійснення  сплати відсотків за користуванням кредитними коштами</t>
  </si>
  <si>
    <t>2) витрати за напрямами використання бюджетних коштів у 2021 - 2022 роках:</t>
  </si>
  <si>
    <t>N  з/п</t>
  </si>
  <si>
    <t>8. Результативні показники бюджетної програми:</t>
  </si>
  <si>
    <t>1) результативні показники бюджетної програми у 2018- 2020 роках:</t>
  </si>
  <si>
    <t>Показники</t>
  </si>
  <si>
    <t>Одиниця виміру</t>
  </si>
  <si>
    <t>Джерело інформації</t>
  </si>
  <si>
    <t>разом
(5 + 6)</t>
  </si>
  <si>
    <t>разом
(8 + 9)</t>
  </si>
  <si>
    <t>затрат</t>
  </si>
  <si>
    <t>Обсяг видатків на сплату  відсотків</t>
  </si>
  <si>
    <t>грн.</t>
  </si>
  <si>
    <t>п.23 Кредитного договору ESC 3/15 між Північною Екологічною Фінансовою Корпорацією (НЕФКО) та Комсомольською міською радою Полтавської області</t>
  </si>
  <si>
    <t>продукту</t>
  </si>
  <si>
    <t>Сума нарахованих відсотків</t>
  </si>
  <si>
    <t>ефективності</t>
  </si>
  <si>
    <t>Сума сплачених відсотків за користування кредитними коштами</t>
  </si>
  <si>
    <t>2) результативні показники бюджетної програми у 2021 - 2022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</si>
  <si>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</si>
  <si>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</si>
  <si>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</si>
  <si>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</si>
  <si>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</si>
  <si>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</si>
  <si>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</si>
  <si>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</si>
  <si>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2019 рік (план)</t>
  </si>
  <si>
    <t>2020 рік</t>
  </si>
  <si>
    <t>2021 рік</t>
  </si>
  <si>
    <t>2022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</si>
  <si>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</si>
  <si>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</si>
  <si>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</si>
  <si>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</si>
  <si>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2018 - 2020 роках:</t>
  </si>
  <si>
    <t>Найменування місцевої/регіональної програми</t>
  </si>
  <si>
    <t>Коли та яким документом затверджена</t>
  </si>
  <si>
    <t>разом
(4 + 5)</t>
  </si>
  <si>
    <t>разом
(10 + 11)</t>
  </si>
  <si>
    <t>Програма управління боргом міського бюджету м.Горішні Плавні на 2020 рік</t>
  </si>
  <si>
    <t>Проект рішення "Про  затвердження Програми управління боргом міського бюджету м.Горішні Плавні на 2020 рік"</t>
  </si>
  <si>
    <t>2) місцеві/регіональні програми, які виконуються в межах бюджетної програми у 2021 - 2022 роках:</t>
  </si>
  <si>
    <t>12. Об'єкти, які виконуються в межах бюджетної програми за рахунок коштів бюджету розвитку у 2018 - 2022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</si>
  <si>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</si>
  <si>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</si>
  <si>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</si>
  <si>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</si>
  <si>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</si>
  <si>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2018 році, очікувані результати у 2019 році, обґрунтування необхідності передбачення витрат на 2020 - 2022 роки.</t>
  </si>
  <si>
    <t>У 2018 та 2019 роках заплановані кошти по КФК 3718600 КЕКВ 2420 використані в повному обсязі. Передбачення вищезазначених видатків на 2020 рік потрібне для виконання умов  Кредитного договору ESC 3/15 між Північною Екологічною Фінансовою Корпорацією (НЕФКО) та Комсомольською міською радою Полтавської області. Заплановані обсяги видатків на 2020 рік за даною програмою визначені на підставі розрахунків до кошторису та відповідають умовам Кредитного договору.</t>
  </si>
  <si>
    <t>14. Бюджетні зобов'язання у 2018 - 2020 роках:</t>
  </si>
  <si>
    <t>1) кредиторська заборгованість місцевого бюджету у 2018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</si>
  <si>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</si>
  <si>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</si>
  <si>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</si>
  <si>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</si>
  <si>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</si>
  <si>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</si>
  <si>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</si>
  <si>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</si>
  <si>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</si>
  <si>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</si>
  <si>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2) кредиторська заборгованість місцевого бюджету у 2019 - 2020 роках:</t>
  </si>
  <si>
    <t>Код Еконо-мічної класифікації видатків бюджету / код Класифікації кредитування бюджету</t>
  </si>
  <si>
    <t>2019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</si>
  <si>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</si>
  <si>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</si>
  <si>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</si>
  <si>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</si>
  <si>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</si>
  <si>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</si>
  <si>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</si>
  <si>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2018 - 2019 роках:</t>
  </si>
  <si>
    <t>Касові видатки / надання кредитів</t>
  </si>
  <si>
    <t>Дебіторська заборгованість на 01.01.2018</t>
  </si>
  <si>
    <t>Дебіторська заборгованість на 01.01.2019</t>
  </si>
  <si>
    <t>Очікувана дебіторська заборгованість на 01.01.2020</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</si>
  <si>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</si>
  <si>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</si>
  <si>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</si>
  <si>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Своєчасне і у повному обсязі виконання Горішньоплавнівською міською радою та її виконавчими органами зобов’язань за місцевим боргом сприяє формуванню високого рівня довіри до Горішньоплавнівської міської ради як учасника фінансового ринку та встановлення позитивного інвестиційного іміджу міста Горішні Плавні</t>
  </si>
  <si>
    <t>15. Підстави та обґрунтування видатків спеціального фонду на 2020 рік та на 2021 - 2022 роки за рахунок надходжень до спеціального фонду, аналіз результатів, досягнутих внаслідок використання коштів спеціального фонду бюджету у 2018 році, та очікувані результати у 2019 році.</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</si>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</sst>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2"/>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x14ac:dyDescent="0.25">
      <c r="A11" s="17" t="s">
        <v>14</v>
      </c>
      <c r="B11" s="18">
        <v>3718600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ht="32.25" customHeight="1"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ht="15" customHeight="1" x14ac:dyDescent="0.25">
      <c r="A18" s="28"/>
      <c r="B18" s="30" t="s">
        <v>27</v>
      </c>
      <c r="C18" s="30"/>
      <c r="D18" s="30"/>
      <c r="E18" s="30"/>
      <c r="F18" s="30"/>
      <c r="G18" s="30"/>
      <c r="H18" s="30"/>
      <c r="I18" s="30"/>
      <c r="J18" s="30"/>
      <c r="K18" s="30"/>
      <c r="L18" s="30"/>
      <c r="M18" s="30"/>
      <c r="N18" s="30"/>
      <c r="O18" s="30"/>
      <c r="P18" s="30"/>
    </row>
    <row r="19" spans="1:16" x14ac:dyDescent="0.25">
      <c r="A19" s="27" t="s">
        <v>28</v>
      </c>
      <c r="B19" s="27"/>
      <c r="C19" s="27"/>
      <c r="D19" s="27"/>
      <c r="E19" s="27"/>
      <c r="F19" s="27"/>
      <c r="G19" s="27"/>
      <c r="H19" s="27"/>
      <c r="I19" s="27"/>
      <c r="J19" s="27"/>
      <c r="K19" s="27"/>
      <c r="L19" s="27"/>
      <c r="M19" s="27"/>
      <c r="N19" s="27"/>
      <c r="O19" s="27"/>
      <c r="P19" s="27"/>
    </row>
    <row r="20" spans="1:16" ht="15" customHeight="1" x14ac:dyDescent="0.25">
      <c r="A20" s="31" t="s">
        <v>29</v>
      </c>
      <c r="B20" s="29" t="s">
        <v>30</v>
      </c>
      <c r="C20" s="29"/>
      <c r="D20" s="29"/>
      <c r="E20" s="29"/>
      <c r="F20" s="29"/>
      <c r="G20" s="29"/>
      <c r="H20" s="29"/>
      <c r="I20" s="29"/>
      <c r="J20" s="29"/>
      <c r="K20" s="29"/>
      <c r="L20" s="29"/>
      <c r="M20" s="29"/>
      <c r="N20" s="29"/>
      <c r="O20" s="29"/>
      <c r="P20" s="29"/>
    </row>
    <row r="21" spans="1:16" ht="15" customHeight="1" x14ac:dyDescent="0.25">
      <c r="A21" s="31" t="s">
        <v>29</v>
      </c>
      <c r="B21" s="29" t="s">
        <v>31</v>
      </c>
      <c r="C21" s="29"/>
      <c r="D21" s="29"/>
      <c r="E21" s="29"/>
      <c r="F21" s="29"/>
      <c r="G21" s="29"/>
      <c r="H21" s="29"/>
      <c r="I21" s="29"/>
      <c r="J21" s="29"/>
      <c r="K21" s="29"/>
      <c r="L21" s="29"/>
      <c r="M21" s="29"/>
      <c r="N21" s="29"/>
      <c r="O21" s="29"/>
      <c r="P21" s="29"/>
    </row>
    <row r="22" spans="1:16" x14ac:dyDescent="0.25">
      <c r="A22" s="27" t="s">
        <v>32</v>
      </c>
      <c r="B22" s="27"/>
      <c r="C22" s="27"/>
      <c r="D22" s="27"/>
      <c r="E22" s="27"/>
      <c r="F22" s="27"/>
      <c r="G22" s="27"/>
      <c r="H22" s="27"/>
      <c r="I22" s="27"/>
      <c r="J22" s="27"/>
      <c r="K22" s="27"/>
      <c r="L22" s="27"/>
      <c r="M22" s="27"/>
      <c r="N22" s="27"/>
      <c r="O22" s="27"/>
      <c r="P22" s="27"/>
    </row>
    <row r="23" spans="1:16" x14ac:dyDescent="0.25">
      <c r="A23" s="27" t="s">
        <v>33</v>
      </c>
      <c r="B23" s="27"/>
      <c r="C23" s="27"/>
      <c r="D23" s="27"/>
      <c r="E23" s="27"/>
      <c r="F23" s="27"/>
      <c r="G23" s="27"/>
      <c r="H23" s="27"/>
      <c r="I23" s="27"/>
      <c r="J23" s="27"/>
      <c r="K23" s="27"/>
      <c r="L23" s="27"/>
      <c r="M23" s="27"/>
      <c r="N23" s="27"/>
      <c r="O23" s="27"/>
      <c r="P23" s="27"/>
    </row>
    <row r="24" spans="1:16" x14ac:dyDescent="0.25">
      <c r="A24" s="32" t="s">
        <v>34</v>
      </c>
      <c r="B24" s="32"/>
    </row>
    <row r="26" spans="1:16" x14ac:dyDescent="0.25">
      <c r="A26" s="33" t="s">
        <v>35</v>
      </c>
      <c r="B26" s="33" t="s">
        <v>36</v>
      </c>
      <c r="C26" s="33" t="s">
        <v>37</v>
      </c>
      <c r="D26" s="33"/>
      <c r="E26" s="33"/>
      <c r="F26" s="33"/>
      <c r="G26" s="33" t="s">
        <v>38</v>
      </c>
      <c r="H26" s="33"/>
      <c r="I26" s="33"/>
      <c r="J26" s="33"/>
      <c r="K26" s="33" t="s">
        <v>39</v>
      </c>
      <c r="L26" s="33"/>
      <c r="M26" s="33"/>
      <c r="N26" s="33"/>
    </row>
    <row r="27" spans="1:16" ht="60" customHeight="1" x14ac:dyDescent="0.25">
      <c r="A27" s="33"/>
      <c r="B27" s="33"/>
      <c r="C27" s="34" t="s">
        <v>40</v>
      </c>
      <c r="D27" s="34" t="s">
        <v>41</v>
      </c>
      <c r="E27" s="34" t="s">
        <v>42</v>
      </c>
      <c r="F27" s="34" t="s">
        <v>43</v>
      </c>
      <c r="G27" s="34" t="s">
        <v>40</v>
      </c>
      <c r="H27" s="34" t="s">
        <v>41</v>
      </c>
      <c r="I27" s="34" t="s">
        <v>42</v>
      </c>
      <c r="J27" s="34" t="s">
        <v>44</v>
      </c>
      <c r="K27" s="34" t="s">
        <v>40</v>
      </c>
      <c r="L27" s="34" t="s">
        <v>41</v>
      </c>
      <c r="M27" s="34" t="s">
        <v>42</v>
      </c>
      <c r="N27" s="34" t="s">
        <v>45</v>
      </c>
    </row>
    <row r="28" spans="1:16" x14ac:dyDescent="0.25">
      <c r="A28" s="34">
        <v>1</v>
      </c>
      <c r="B28" s="34">
        <v>2</v>
      </c>
      <c r="C28" s="34">
        <v>3</v>
      </c>
      <c r="D28" s="34">
        <v>4</v>
      </c>
      <c r="E28" s="34">
        <v>5</v>
      </c>
      <c r="F28" s="34">
        <v>6</v>
      </c>
      <c r="G28" s="34">
        <v>7</v>
      </c>
      <c r="H28" s="34">
        <v>8</v>
      </c>
      <c r="I28" s="34">
        <v>9</v>
      </c>
      <c r="J28" s="34">
        <v>10</v>
      </c>
      <c r="K28" s="34">
        <v>11</v>
      </c>
      <c r="L28" s="34">
        <v>12</v>
      </c>
      <c r="M28" s="34">
        <v>13</v>
      </c>
      <c r="N28" s="34">
        <v>14</v>
      </c>
    </row>
    <row r="29" spans="1:16" ht="30" x14ac:dyDescent="0.25">
      <c r="A29" s="34" t="s">
        <v>46</v>
      </c>
      <c r="B29" s="35" t="s">
        <v>47</v>
      </c>
      <c r="C29" s="34">
        <v>52553</v>
      </c>
      <c r="D29" s="34" t="s">
        <v>48</v>
      </c>
      <c r="E29" s="34" t="s">
        <v>48</v>
      </c>
      <c r="F29" s="34">
        <v>52553</v>
      </c>
      <c r="G29" s="34">
        <v>32520</v>
      </c>
      <c r="H29" s="34" t="s">
        <v>48</v>
      </c>
      <c r="I29" s="34" t="s">
        <v>48</v>
      </c>
      <c r="J29" s="34">
        <v>32520</v>
      </c>
      <c r="K29" s="34">
        <v>12530</v>
      </c>
      <c r="L29" s="34" t="s">
        <v>48</v>
      </c>
      <c r="M29" s="34" t="s">
        <v>48</v>
      </c>
      <c r="N29" s="34">
        <v>12530</v>
      </c>
    </row>
    <row r="30" spans="1:16" ht="29.25" customHeight="1" x14ac:dyDescent="0.25">
      <c r="A30" s="34" t="s">
        <v>46</v>
      </c>
      <c r="B30" s="35" t="s">
        <v>49</v>
      </c>
      <c r="C30" s="34" t="s">
        <v>48</v>
      </c>
      <c r="D30" s="34"/>
      <c r="E30" s="34" t="s">
        <v>46</v>
      </c>
      <c r="F30" s="34"/>
      <c r="G30" s="34" t="s">
        <v>48</v>
      </c>
      <c r="H30" s="34" t="s">
        <v>46</v>
      </c>
      <c r="I30" s="34" t="s">
        <v>46</v>
      </c>
      <c r="J30" s="34"/>
      <c r="K30" s="34" t="s">
        <v>48</v>
      </c>
      <c r="L30" s="34" t="s">
        <v>46</v>
      </c>
      <c r="M30" s="34" t="s">
        <v>46</v>
      </c>
      <c r="N30" s="34" t="s">
        <v>46</v>
      </c>
    </row>
    <row r="31" spans="1:16" ht="30" x14ac:dyDescent="0.25">
      <c r="A31" s="34" t="s">
        <v>46</v>
      </c>
      <c r="B31" s="35" t="s">
        <v>50</v>
      </c>
      <c r="C31" s="34" t="s">
        <v>48</v>
      </c>
      <c r="D31" s="34"/>
      <c r="E31" s="34"/>
      <c r="F31" s="34"/>
      <c r="G31" s="34" t="s">
        <v>48</v>
      </c>
      <c r="H31" s="34" t="s">
        <v>46</v>
      </c>
      <c r="I31" s="34" t="s">
        <v>46</v>
      </c>
      <c r="J31" s="34"/>
      <c r="K31" s="34" t="s">
        <v>48</v>
      </c>
      <c r="L31" s="34" t="s">
        <v>46</v>
      </c>
      <c r="M31" s="34" t="s">
        <v>46</v>
      </c>
      <c r="N31" s="34" t="s">
        <v>46</v>
      </c>
    </row>
    <row r="32" spans="1:16" x14ac:dyDescent="0.25">
      <c r="A32" s="34" t="s">
        <v>46</v>
      </c>
      <c r="B32" s="35" t="s">
        <v>51</v>
      </c>
      <c r="C32" s="34" t="s">
        <v>48</v>
      </c>
      <c r="D32" s="34" t="s">
        <v>46</v>
      </c>
      <c r="E32" s="34" t="s">
        <v>46</v>
      </c>
      <c r="F32" s="34"/>
      <c r="G32" s="34" t="s">
        <v>48</v>
      </c>
      <c r="H32" s="34" t="s">
        <v>46</v>
      </c>
      <c r="I32" s="34" t="s">
        <v>46</v>
      </c>
      <c r="J32" s="34"/>
      <c r="K32" s="34" t="s">
        <v>48</v>
      </c>
      <c r="L32" s="34" t="s">
        <v>46</v>
      </c>
      <c r="M32" s="34" t="s">
        <v>46</v>
      </c>
      <c r="N32" s="34" t="s">
        <v>46</v>
      </c>
    </row>
    <row r="33" spans="1:14" x14ac:dyDescent="0.25">
      <c r="A33" s="34" t="s">
        <v>46</v>
      </c>
      <c r="B33" s="34" t="s">
        <v>52</v>
      </c>
      <c r="C33" s="36">
        <v>52553</v>
      </c>
      <c r="D33" s="36"/>
      <c r="E33" s="36"/>
      <c r="F33" s="36">
        <v>52553</v>
      </c>
      <c r="G33" s="36">
        <v>32520</v>
      </c>
      <c r="H33" s="36"/>
      <c r="I33" s="36"/>
      <c r="J33" s="36">
        <v>32520</v>
      </c>
      <c r="K33" s="36">
        <f>K29</f>
        <v>12530</v>
      </c>
      <c r="L33" s="36"/>
      <c r="M33" s="36"/>
      <c r="N33" s="36">
        <f>N29</f>
        <v>12530</v>
      </c>
    </row>
    <row r="35" spans="1:14" x14ac:dyDescent="0.25">
      <c r="A35" s="37" t="s">
        <v>53</v>
      </c>
      <c r="B35" s="37"/>
      <c r="C35" s="37"/>
      <c r="D35" s="37"/>
      <c r="E35" s="37"/>
      <c r="F35" s="37"/>
      <c r="G35" s="37"/>
      <c r="H35" s="37"/>
      <c r="I35" s="37"/>
      <c r="J35" s="37"/>
    </row>
    <row r="36" spans="1:14" x14ac:dyDescent="0.25">
      <c r="A36" s="25" t="s">
        <v>34</v>
      </c>
    </row>
    <row r="37" spans="1:14" ht="74.25" customHeight="1" x14ac:dyDescent="0.25"/>
    <row r="38" spans="1:14" x14ac:dyDescent="0.25">
      <c r="A38" s="33" t="s">
        <v>35</v>
      </c>
      <c r="B38" s="33" t="s">
        <v>36</v>
      </c>
      <c r="C38" s="33" t="s">
        <v>54</v>
      </c>
      <c r="D38" s="33"/>
      <c r="E38" s="33"/>
      <c r="F38" s="33"/>
      <c r="G38" s="33" t="s">
        <v>55</v>
      </c>
      <c r="H38" s="33"/>
      <c r="I38" s="33"/>
      <c r="J38" s="33"/>
    </row>
    <row r="39" spans="1:14" ht="60.75" customHeight="1" x14ac:dyDescent="0.25">
      <c r="A39" s="33"/>
      <c r="B39" s="33"/>
      <c r="C39" s="34" t="s">
        <v>40</v>
      </c>
      <c r="D39" s="34" t="s">
        <v>41</v>
      </c>
      <c r="E39" s="34" t="s">
        <v>42</v>
      </c>
      <c r="F39" s="34" t="s">
        <v>43</v>
      </c>
      <c r="G39" s="34" t="s">
        <v>40</v>
      </c>
      <c r="H39" s="34" t="s">
        <v>41</v>
      </c>
      <c r="I39" s="34" t="s">
        <v>42</v>
      </c>
      <c r="J39" s="34" t="s">
        <v>44</v>
      </c>
    </row>
    <row r="40" spans="1:14" x14ac:dyDescent="0.25">
      <c r="A40" s="34">
        <v>1</v>
      </c>
      <c r="B40" s="34">
        <v>2</v>
      </c>
      <c r="C40" s="34">
        <v>3</v>
      </c>
      <c r="D40" s="34">
        <v>4</v>
      </c>
      <c r="E40" s="34">
        <v>5</v>
      </c>
      <c r="F40" s="34">
        <v>6</v>
      </c>
      <c r="G40" s="34">
        <v>7</v>
      </c>
      <c r="H40" s="34">
        <v>8</v>
      </c>
      <c r="I40" s="34">
        <v>9</v>
      </c>
      <c r="J40" s="34">
        <v>10</v>
      </c>
    </row>
    <row r="41" spans="1:14" ht="30" x14ac:dyDescent="0.25">
      <c r="A41" s="35" t="s">
        <v>46</v>
      </c>
      <c r="B41" s="35" t="s">
        <v>47</v>
      </c>
      <c r="C41" s="34"/>
      <c r="D41" s="34" t="s">
        <v>48</v>
      </c>
      <c r="E41" s="34" t="s">
        <v>48</v>
      </c>
      <c r="F41" s="34"/>
      <c r="G41" s="34"/>
      <c r="H41" s="34" t="s">
        <v>48</v>
      </c>
      <c r="I41" s="34" t="s">
        <v>48</v>
      </c>
      <c r="J41" s="34"/>
    </row>
    <row r="42" spans="1:14" ht="30" customHeight="1" x14ac:dyDescent="0.25">
      <c r="A42" s="35" t="s">
        <v>46</v>
      </c>
      <c r="B42" s="35" t="s">
        <v>49</v>
      </c>
      <c r="C42" s="34" t="s">
        <v>48</v>
      </c>
      <c r="D42" s="34" t="s">
        <v>46</v>
      </c>
      <c r="E42" s="34" t="s">
        <v>46</v>
      </c>
      <c r="F42" s="34" t="s">
        <v>46</v>
      </c>
      <c r="G42" s="34" t="s">
        <v>48</v>
      </c>
      <c r="H42" s="34" t="s">
        <v>46</v>
      </c>
      <c r="I42" s="34" t="s">
        <v>46</v>
      </c>
      <c r="J42" s="35" t="s">
        <v>46</v>
      </c>
    </row>
    <row r="43" spans="1:14" ht="30" x14ac:dyDescent="0.25">
      <c r="A43" s="35" t="s">
        <v>46</v>
      </c>
      <c r="B43" s="35" t="s">
        <v>56</v>
      </c>
      <c r="C43" s="34" t="s">
        <v>48</v>
      </c>
      <c r="D43" s="34" t="s">
        <v>46</v>
      </c>
      <c r="E43" s="34" t="s">
        <v>46</v>
      </c>
      <c r="F43" s="34" t="s">
        <v>46</v>
      </c>
      <c r="G43" s="34" t="s">
        <v>48</v>
      </c>
      <c r="H43" s="34" t="s">
        <v>46</v>
      </c>
      <c r="I43" s="34" t="s">
        <v>46</v>
      </c>
      <c r="J43" s="35" t="s">
        <v>46</v>
      </c>
    </row>
    <row r="44" spans="1:14" x14ac:dyDescent="0.25">
      <c r="A44" s="35" t="s">
        <v>46</v>
      </c>
      <c r="B44" s="35" t="s">
        <v>51</v>
      </c>
      <c r="C44" s="34" t="s">
        <v>48</v>
      </c>
      <c r="D44" s="34" t="s">
        <v>46</v>
      </c>
      <c r="E44" s="34" t="s">
        <v>46</v>
      </c>
      <c r="F44" s="34" t="s">
        <v>46</v>
      </c>
      <c r="G44" s="34" t="s">
        <v>48</v>
      </c>
      <c r="H44" s="34" t="s">
        <v>46</v>
      </c>
      <c r="I44" s="34" t="s">
        <v>46</v>
      </c>
      <c r="J44" s="35" t="s">
        <v>46</v>
      </c>
    </row>
    <row r="45" spans="1:14" x14ac:dyDescent="0.25">
      <c r="A45" s="35" t="s">
        <v>46</v>
      </c>
      <c r="B45" s="34" t="s">
        <v>52</v>
      </c>
      <c r="C45" s="36">
        <f>C41</f>
        <v>0</v>
      </c>
      <c r="D45" s="36"/>
      <c r="E45" s="36"/>
      <c r="F45" s="36">
        <f>F41</f>
        <v>0</v>
      </c>
      <c r="G45" s="36">
        <f>G41</f>
        <v>0</v>
      </c>
      <c r="H45" s="36"/>
      <c r="I45" s="36"/>
      <c r="J45" s="36">
        <f>J41</f>
        <v>0</v>
      </c>
    </row>
    <row r="46" spans="1:14" ht="9.75" customHeight="1" x14ac:dyDescent="0.25"/>
    <row r="47" spans="1:14" x14ac:dyDescent="0.25">
      <c r="A47" s="27" t="s">
        <v>57</v>
      </c>
      <c r="B47" s="27"/>
      <c r="C47" s="27"/>
      <c r="D47" s="27"/>
      <c r="E47" s="27"/>
      <c r="F47" s="27"/>
      <c r="G47" s="27"/>
      <c r="H47" s="27"/>
      <c r="I47" s="27"/>
      <c r="J47" s="27"/>
      <c r="K47" s="27"/>
      <c r="L47" s="27"/>
      <c r="M47" s="27"/>
      <c r="N47" s="27"/>
    </row>
    <row r="48" spans="1:14" x14ac:dyDescent="0.25">
      <c r="A48" s="27" t="s">
        <v>58</v>
      </c>
      <c r="B48" s="27"/>
      <c r="C48" s="27"/>
      <c r="D48" s="27"/>
      <c r="E48" s="27"/>
      <c r="F48" s="27"/>
      <c r="G48" s="27"/>
      <c r="H48" s="27"/>
      <c r="I48" s="27"/>
      <c r="J48" s="27"/>
      <c r="K48" s="27"/>
      <c r="L48" s="27"/>
      <c r="M48" s="27"/>
      <c r="N48" s="27"/>
    </row>
    <row r="49" spans="1:14" x14ac:dyDescent="0.25">
      <c r="A49" s="25" t="s">
        <v>34</v>
      </c>
    </row>
    <row r="50" spans="1:14" ht="21.75" customHeight="1" x14ac:dyDescent="0.25">
      <c r="A50" s="33" t="s">
        <v>59</v>
      </c>
      <c r="B50" s="33" t="s">
        <v>36</v>
      </c>
      <c r="C50" s="33" t="s">
        <v>37</v>
      </c>
      <c r="D50" s="33"/>
      <c r="E50" s="33"/>
      <c r="F50" s="33"/>
      <c r="G50" s="33" t="s">
        <v>38</v>
      </c>
      <c r="H50" s="33"/>
      <c r="I50" s="33"/>
      <c r="J50" s="33"/>
      <c r="K50" s="33" t="s">
        <v>39</v>
      </c>
      <c r="L50" s="33"/>
      <c r="M50" s="33"/>
      <c r="N50" s="33"/>
    </row>
    <row r="51" spans="1:14" ht="60.75" customHeight="1" x14ac:dyDescent="0.25">
      <c r="A51" s="33"/>
      <c r="B51" s="33"/>
      <c r="C51" s="34" t="s">
        <v>40</v>
      </c>
      <c r="D51" s="34" t="s">
        <v>41</v>
      </c>
      <c r="E51" s="34" t="s">
        <v>42</v>
      </c>
      <c r="F51" s="34" t="s">
        <v>43</v>
      </c>
      <c r="G51" s="34" t="s">
        <v>40</v>
      </c>
      <c r="H51" s="34" t="s">
        <v>41</v>
      </c>
      <c r="I51" s="34" t="s">
        <v>42</v>
      </c>
      <c r="J51" s="34" t="s">
        <v>44</v>
      </c>
      <c r="K51" s="34" t="s">
        <v>40</v>
      </c>
      <c r="L51" s="34" t="s">
        <v>41</v>
      </c>
      <c r="M51" s="34" t="s">
        <v>42</v>
      </c>
      <c r="N51" s="34" t="s">
        <v>45</v>
      </c>
    </row>
    <row r="52" spans="1:14" x14ac:dyDescent="0.25">
      <c r="A52" s="34">
        <v>1</v>
      </c>
      <c r="B52" s="34">
        <v>2</v>
      </c>
      <c r="C52" s="34">
        <v>3</v>
      </c>
      <c r="D52" s="34">
        <v>4</v>
      </c>
      <c r="E52" s="34">
        <v>5</v>
      </c>
      <c r="F52" s="34">
        <v>6</v>
      </c>
      <c r="G52" s="34">
        <v>7</v>
      </c>
      <c r="H52" s="34">
        <v>8</v>
      </c>
      <c r="I52" s="34">
        <v>9</v>
      </c>
      <c r="J52" s="34">
        <v>10</v>
      </c>
      <c r="K52" s="34">
        <v>11</v>
      </c>
      <c r="L52" s="34">
        <v>12</v>
      </c>
      <c r="M52" s="34">
        <v>13</v>
      </c>
      <c r="N52" s="34">
        <v>14</v>
      </c>
    </row>
    <row r="53" spans="1:14" ht="30" x14ac:dyDescent="0.25">
      <c r="A53" s="34">
        <v>2420</v>
      </c>
      <c r="B53" s="38" t="s">
        <v>60</v>
      </c>
      <c r="C53" s="34">
        <v>52553</v>
      </c>
      <c r="D53" s="34"/>
      <c r="E53" s="34"/>
      <c r="F53" s="34">
        <f>SUM(C53:D53)</f>
        <v>52553</v>
      </c>
      <c r="G53" s="34">
        <v>32520</v>
      </c>
      <c r="H53" s="34"/>
      <c r="I53" s="34"/>
      <c r="J53" s="34">
        <f>G53</f>
        <v>32520</v>
      </c>
      <c r="K53" s="34">
        <v>12530</v>
      </c>
      <c r="L53" s="34"/>
      <c r="M53" s="34"/>
      <c r="N53" s="34">
        <f>SUM(K53)</f>
        <v>12530</v>
      </c>
    </row>
    <row r="54" spans="1:14" x14ac:dyDescent="0.25">
      <c r="A54" s="34" t="s">
        <v>46</v>
      </c>
      <c r="B54" s="34" t="s">
        <v>52</v>
      </c>
      <c r="C54" s="36">
        <f t="shared" ref="C54:N54" si="0">SUM(C53:C53)</f>
        <v>52553</v>
      </c>
      <c r="D54" s="36">
        <f t="shared" si="0"/>
        <v>0</v>
      </c>
      <c r="E54" s="36">
        <f t="shared" si="0"/>
        <v>0</v>
      </c>
      <c r="F54" s="36">
        <f t="shared" si="0"/>
        <v>52553</v>
      </c>
      <c r="G54" s="36">
        <f t="shared" si="0"/>
        <v>32520</v>
      </c>
      <c r="H54" s="36">
        <f t="shared" si="0"/>
        <v>0</v>
      </c>
      <c r="I54" s="36">
        <f t="shared" si="0"/>
        <v>0</v>
      </c>
      <c r="J54" s="36">
        <f t="shared" si="0"/>
        <v>32520</v>
      </c>
      <c r="K54" s="36">
        <f t="shared" si="0"/>
        <v>12530</v>
      </c>
      <c r="L54" s="36">
        <f t="shared" si="0"/>
        <v>0</v>
      </c>
      <c r="M54" s="36">
        <f t="shared" si="0"/>
        <v>0</v>
      </c>
      <c r="N54" s="36">
        <f t="shared" si="0"/>
        <v>12530</v>
      </c>
    </row>
    <row r="56" spans="1:14" x14ac:dyDescent="0.25">
      <c r="A56" s="37" t="s">
        <v>61</v>
      </c>
      <c r="B56" s="37"/>
      <c r="C56" s="37"/>
      <c r="D56" s="37"/>
      <c r="E56" s="37"/>
      <c r="F56" s="37"/>
      <c r="G56" s="37"/>
      <c r="H56" s="37"/>
      <c r="I56" s="37"/>
      <c r="J56" s="37"/>
      <c r="K56" s="37"/>
      <c r="L56" s="37"/>
      <c r="M56" s="37"/>
      <c r="N56" s="37"/>
    </row>
    <row r="57" spans="1:14" x14ac:dyDescent="0.25">
      <c r="A57" s="25" t="s">
        <v>34</v>
      </c>
    </row>
    <row r="58" spans="1:14" ht="8.25" customHeight="1" x14ac:dyDescent="0.25"/>
    <row r="59" spans="1:14" x14ac:dyDescent="0.25">
      <c r="A59" s="33" t="s">
        <v>62</v>
      </c>
      <c r="B59" s="33" t="s">
        <v>36</v>
      </c>
      <c r="C59" s="33" t="s">
        <v>37</v>
      </c>
      <c r="D59" s="33"/>
      <c r="E59" s="33"/>
      <c r="F59" s="33"/>
      <c r="G59" s="33" t="s">
        <v>38</v>
      </c>
      <c r="H59" s="33"/>
      <c r="I59" s="33"/>
      <c r="J59" s="33"/>
      <c r="K59" s="33" t="s">
        <v>39</v>
      </c>
      <c r="L59" s="33"/>
      <c r="M59" s="33"/>
      <c r="N59" s="33"/>
    </row>
    <row r="60" spans="1:14" ht="60.75" customHeight="1" x14ac:dyDescent="0.25">
      <c r="A60" s="33"/>
      <c r="B60" s="33"/>
      <c r="C60" s="34" t="s">
        <v>40</v>
      </c>
      <c r="D60" s="34" t="s">
        <v>41</v>
      </c>
      <c r="E60" s="34" t="s">
        <v>42</v>
      </c>
      <c r="F60" s="34" t="s">
        <v>43</v>
      </c>
      <c r="G60" s="34" t="s">
        <v>40</v>
      </c>
      <c r="H60" s="34" t="s">
        <v>41</v>
      </c>
      <c r="I60" s="34" t="s">
        <v>42</v>
      </c>
      <c r="J60" s="34" t="s">
        <v>44</v>
      </c>
      <c r="K60" s="34" t="s">
        <v>40</v>
      </c>
      <c r="L60" s="34" t="s">
        <v>41</v>
      </c>
      <c r="M60" s="34" t="s">
        <v>42</v>
      </c>
      <c r="N60" s="34" t="s">
        <v>45</v>
      </c>
    </row>
    <row r="61" spans="1:14" x14ac:dyDescent="0.25">
      <c r="A61" s="34">
        <v>1</v>
      </c>
      <c r="B61" s="34">
        <v>2</v>
      </c>
      <c r="C61" s="34">
        <v>3</v>
      </c>
      <c r="D61" s="34">
        <v>4</v>
      </c>
      <c r="E61" s="34">
        <v>5</v>
      </c>
      <c r="F61" s="34">
        <v>6</v>
      </c>
      <c r="G61" s="34">
        <v>7</v>
      </c>
      <c r="H61" s="34">
        <v>8</v>
      </c>
      <c r="I61" s="34">
        <v>9</v>
      </c>
      <c r="J61" s="34">
        <v>10</v>
      </c>
      <c r="K61" s="34">
        <v>11</v>
      </c>
      <c r="L61" s="34">
        <v>12</v>
      </c>
      <c r="M61" s="34">
        <v>13</v>
      </c>
      <c r="N61" s="34">
        <v>14</v>
      </c>
    </row>
    <row r="62" spans="1:14" hidden="1" x14ac:dyDescent="0.25">
      <c r="A62" s="35" t="s">
        <v>46</v>
      </c>
      <c r="B62" s="35" t="s">
        <v>46</v>
      </c>
      <c r="C62" s="35" t="s">
        <v>46</v>
      </c>
      <c r="D62" s="35" t="s">
        <v>46</v>
      </c>
      <c r="E62" s="35" t="s">
        <v>46</v>
      </c>
      <c r="F62" s="35" t="s">
        <v>46</v>
      </c>
      <c r="G62" s="35" t="s">
        <v>46</v>
      </c>
      <c r="H62" s="35" t="s">
        <v>46</v>
      </c>
      <c r="I62" s="35" t="s">
        <v>46</v>
      </c>
      <c r="J62" s="35" t="s">
        <v>46</v>
      </c>
      <c r="K62" s="34" t="s">
        <v>46</v>
      </c>
      <c r="L62" s="35" t="s">
        <v>46</v>
      </c>
      <c r="M62" s="35" t="s">
        <v>46</v>
      </c>
      <c r="N62" s="35" t="s">
        <v>46</v>
      </c>
    </row>
    <row r="63" spans="1:14" x14ac:dyDescent="0.25">
      <c r="A63" s="34" t="s">
        <v>46</v>
      </c>
      <c r="B63" s="34" t="s">
        <v>52</v>
      </c>
      <c r="C63" s="34" t="s">
        <v>46</v>
      </c>
      <c r="D63" s="34" t="s">
        <v>46</v>
      </c>
      <c r="E63" s="34" t="s">
        <v>46</v>
      </c>
      <c r="F63" s="34" t="s">
        <v>46</v>
      </c>
      <c r="G63" s="34" t="s">
        <v>46</v>
      </c>
      <c r="H63" s="34" t="s">
        <v>46</v>
      </c>
      <c r="I63" s="34" t="s">
        <v>46</v>
      </c>
      <c r="J63" s="34" t="s">
        <v>46</v>
      </c>
      <c r="K63" s="34" t="s">
        <v>46</v>
      </c>
      <c r="L63" s="34" t="s">
        <v>46</v>
      </c>
      <c r="M63" s="34" t="s">
        <v>46</v>
      </c>
      <c r="N63" s="34" t="s">
        <v>46</v>
      </c>
    </row>
    <row r="64" spans="1:14" ht="9" customHeight="1" x14ac:dyDescent="0.25"/>
    <row r="65" spans="1:10" x14ac:dyDescent="0.25">
      <c r="A65" s="37" t="s">
        <v>63</v>
      </c>
      <c r="B65" s="37"/>
      <c r="C65" s="37"/>
      <c r="D65" s="37"/>
      <c r="E65" s="37"/>
      <c r="F65" s="37"/>
      <c r="G65" s="37"/>
      <c r="H65" s="37"/>
      <c r="I65" s="37"/>
      <c r="J65" s="37"/>
    </row>
    <row r="66" spans="1:10" x14ac:dyDescent="0.25">
      <c r="A66" s="25" t="s">
        <v>34</v>
      </c>
    </row>
    <row r="67" spans="1:10" ht="9" customHeight="1" x14ac:dyDescent="0.25"/>
    <row r="68" spans="1:10" ht="21.75" customHeight="1" x14ac:dyDescent="0.25">
      <c r="A68" s="33" t="s">
        <v>59</v>
      </c>
      <c r="B68" s="33" t="s">
        <v>36</v>
      </c>
      <c r="C68" s="33" t="s">
        <v>54</v>
      </c>
      <c r="D68" s="33"/>
      <c r="E68" s="33"/>
      <c r="F68" s="33"/>
      <c r="G68" s="33" t="s">
        <v>55</v>
      </c>
      <c r="H68" s="33"/>
      <c r="I68" s="33"/>
      <c r="J68" s="33"/>
    </row>
    <row r="69" spans="1:10" ht="61.5" customHeight="1" x14ac:dyDescent="0.25">
      <c r="A69" s="33"/>
      <c r="B69" s="33"/>
      <c r="C69" s="34" t="s">
        <v>40</v>
      </c>
      <c r="D69" s="34" t="s">
        <v>41</v>
      </c>
      <c r="E69" s="34" t="s">
        <v>42</v>
      </c>
      <c r="F69" s="34" t="s">
        <v>43</v>
      </c>
      <c r="G69" s="34" t="s">
        <v>40</v>
      </c>
      <c r="H69" s="34" t="s">
        <v>41</v>
      </c>
      <c r="I69" s="34" t="s">
        <v>42</v>
      </c>
      <c r="J69" s="34" t="s">
        <v>44</v>
      </c>
    </row>
    <row r="70" spans="1:10" x14ac:dyDescent="0.25">
      <c r="A70" s="34">
        <v>1</v>
      </c>
      <c r="B70" s="34">
        <v>2</v>
      </c>
      <c r="C70" s="34">
        <v>3</v>
      </c>
      <c r="D70" s="34">
        <v>4</v>
      </c>
      <c r="E70" s="34">
        <v>5</v>
      </c>
      <c r="F70" s="34">
        <v>6</v>
      </c>
      <c r="G70" s="34">
        <v>7</v>
      </c>
      <c r="H70" s="34">
        <v>8</v>
      </c>
      <c r="I70" s="34">
        <v>9</v>
      </c>
      <c r="J70" s="34">
        <v>10</v>
      </c>
    </row>
    <row r="71" spans="1:10" x14ac:dyDescent="0.25">
      <c r="A71" s="34"/>
      <c r="B71" s="38"/>
      <c r="C71" s="39"/>
      <c r="D71" s="34"/>
      <c r="E71" s="34"/>
      <c r="F71" s="39">
        <f>C71</f>
        <v>0</v>
      </c>
      <c r="G71" s="39">
        <f>C71*1.053</f>
        <v>0</v>
      </c>
      <c r="H71" s="34"/>
      <c r="I71" s="34"/>
      <c r="J71" s="39">
        <f>G71</f>
        <v>0</v>
      </c>
    </row>
    <row r="72" spans="1:10" x14ac:dyDescent="0.25">
      <c r="A72" s="34" t="s">
        <v>46</v>
      </c>
      <c r="B72" s="34" t="s">
        <v>52</v>
      </c>
      <c r="C72" s="40">
        <f t="shared" ref="C72:J72" si="1">SUM(C71:C71)</f>
        <v>0</v>
      </c>
      <c r="D72" s="40">
        <f t="shared" si="1"/>
        <v>0</v>
      </c>
      <c r="E72" s="40">
        <f t="shared" si="1"/>
        <v>0</v>
      </c>
      <c r="F72" s="40">
        <f t="shared" si="1"/>
        <v>0</v>
      </c>
      <c r="G72" s="40">
        <f t="shared" si="1"/>
        <v>0</v>
      </c>
      <c r="H72" s="40">
        <f t="shared" si="1"/>
        <v>0</v>
      </c>
      <c r="I72" s="40">
        <f t="shared" si="1"/>
        <v>0</v>
      </c>
      <c r="J72" s="40">
        <f t="shared" si="1"/>
        <v>0</v>
      </c>
    </row>
    <row r="74" spans="1:10" x14ac:dyDescent="0.25">
      <c r="A74" s="37" t="s">
        <v>64</v>
      </c>
      <c r="B74" s="37"/>
      <c r="C74" s="37"/>
      <c r="D74" s="37"/>
      <c r="E74" s="37"/>
      <c r="F74" s="37"/>
      <c r="G74" s="37"/>
      <c r="H74" s="37"/>
      <c r="I74" s="37"/>
      <c r="J74" s="37"/>
    </row>
    <row r="75" spans="1:10" x14ac:dyDescent="0.25">
      <c r="A75" s="25" t="s">
        <v>34</v>
      </c>
    </row>
    <row r="77" spans="1:10" x14ac:dyDescent="0.25">
      <c r="A77" s="33" t="s">
        <v>62</v>
      </c>
      <c r="B77" s="33" t="s">
        <v>36</v>
      </c>
      <c r="C77" s="33" t="s">
        <v>54</v>
      </c>
      <c r="D77" s="33"/>
      <c r="E77" s="33"/>
      <c r="F77" s="33"/>
      <c r="G77" s="33" t="s">
        <v>55</v>
      </c>
      <c r="H77" s="33"/>
      <c r="I77" s="33"/>
      <c r="J77" s="33"/>
    </row>
    <row r="78" spans="1:10" ht="63.75" customHeight="1" x14ac:dyDescent="0.25">
      <c r="A78" s="33"/>
      <c r="B78" s="33"/>
      <c r="C78" s="34" t="s">
        <v>40</v>
      </c>
      <c r="D78" s="34" t="s">
        <v>41</v>
      </c>
      <c r="E78" s="34" t="s">
        <v>42</v>
      </c>
      <c r="F78" s="34" t="s">
        <v>43</v>
      </c>
      <c r="G78" s="34" t="s">
        <v>40</v>
      </c>
      <c r="H78" s="34" t="s">
        <v>41</v>
      </c>
      <c r="I78" s="34" t="s">
        <v>42</v>
      </c>
      <c r="J78" s="34" t="s">
        <v>44</v>
      </c>
    </row>
    <row r="79" spans="1:10" x14ac:dyDescent="0.25">
      <c r="A79" s="34">
        <v>1</v>
      </c>
      <c r="B79" s="34">
        <v>2</v>
      </c>
      <c r="C79" s="34">
        <v>3</v>
      </c>
      <c r="D79" s="34">
        <v>4</v>
      </c>
      <c r="E79" s="34">
        <v>5</v>
      </c>
      <c r="F79" s="34">
        <v>6</v>
      </c>
      <c r="G79" s="34">
        <v>7</v>
      </c>
      <c r="H79" s="34">
        <v>8</v>
      </c>
      <c r="I79" s="34">
        <v>9</v>
      </c>
      <c r="J79" s="34">
        <v>10</v>
      </c>
    </row>
    <row r="80" spans="1:10" x14ac:dyDescent="0.25">
      <c r="A80" s="34" t="s">
        <v>46</v>
      </c>
      <c r="B80" s="34" t="s">
        <v>46</v>
      </c>
      <c r="C80" s="34" t="s">
        <v>46</v>
      </c>
      <c r="D80" s="34" t="s">
        <v>46</v>
      </c>
      <c r="E80" s="34" t="s">
        <v>46</v>
      </c>
      <c r="F80" s="34" t="s">
        <v>46</v>
      </c>
      <c r="G80" s="34" t="s">
        <v>46</v>
      </c>
      <c r="H80" s="34" t="s">
        <v>46</v>
      </c>
      <c r="I80" s="34" t="s">
        <v>46</v>
      </c>
      <c r="J80" s="34" t="s">
        <v>46</v>
      </c>
    </row>
    <row r="81" spans="1:14" x14ac:dyDescent="0.25">
      <c r="A81" s="34" t="s">
        <v>46</v>
      </c>
      <c r="B81" s="34" t="s">
        <v>52</v>
      </c>
      <c r="C81" s="34" t="s">
        <v>46</v>
      </c>
      <c r="D81" s="34" t="s">
        <v>46</v>
      </c>
      <c r="E81" s="34" t="s">
        <v>46</v>
      </c>
      <c r="F81" s="34" t="s">
        <v>46</v>
      </c>
      <c r="G81" s="34" t="s">
        <v>46</v>
      </c>
      <c r="H81" s="34" t="s">
        <v>46</v>
      </c>
      <c r="I81" s="34" t="s">
        <v>46</v>
      </c>
      <c r="J81" s="34" t="s">
        <v>46</v>
      </c>
    </row>
    <row r="83" spans="1:14" x14ac:dyDescent="0.25">
      <c r="A83" s="27" t="s">
        <v>65</v>
      </c>
      <c r="B83" s="27"/>
      <c r="C83" s="27"/>
      <c r="D83" s="27"/>
      <c r="E83" s="27"/>
      <c r="F83" s="27"/>
      <c r="G83" s="27"/>
      <c r="H83" s="27"/>
      <c r="I83" s="27"/>
      <c r="J83" s="27"/>
      <c r="K83" s="27"/>
      <c r="L83" s="27"/>
      <c r="M83" s="27"/>
      <c r="N83" s="27"/>
    </row>
    <row r="84" spans="1:14" x14ac:dyDescent="0.25">
      <c r="A84" s="27" t="s">
        <v>66</v>
      </c>
      <c r="B84" s="27"/>
      <c r="C84" s="27"/>
      <c r="D84" s="27"/>
      <c r="E84" s="27"/>
      <c r="F84" s="27"/>
      <c r="G84" s="27"/>
      <c r="H84" s="27"/>
      <c r="I84" s="27"/>
      <c r="J84" s="27"/>
      <c r="K84" s="27"/>
      <c r="L84" s="27"/>
      <c r="M84" s="27"/>
      <c r="N84" s="27"/>
    </row>
    <row r="85" spans="1:14" x14ac:dyDescent="0.25">
      <c r="A85" s="25" t="s">
        <v>34</v>
      </c>
    </row>
    <row r="87" spans="1:14" ht="30.75" customHeight="1" x14ac:dyDescent="0.25">
      <c r="A87" s="33" t="s">
        <v>67</v>
      </c>
      <c r="B87" s="33" t="s">
        <v>68</v>
      </c>
      <c r="C87" s="33" t="s">
        <v>37</v>
      </c>
      <c r="D87" s="33"/>
      <c r="E87" s="33"/>
      <c r="F87" s="33"/>
      <c r="G87" s="33" t="s">
        <v>38</v>
      </c>
      <c r="H87" s="33"/>
      <c r="I87" s="33"/>
      <c r="J87" s="33"/>
      <c r="K87" s="33" t="s">
        <v>39</v>
      </c>
      <c r="L87" s="33"/>
      <c r="M87" s="33"/>
      <c r="N87" s="33"/>
    </row>
    <row r="88" spans="1:14" ht="66.75" customHeight="1" x14ac:dyDescent="0.25">
      <c r="A88" s="33"/>
      <c r="B88" s="33"/>
      <c r="C88" s="34" t="s">
        <v>40</v>
      </c>
      <c r="D88" s="34" t="s">
        <v>41</v>
      </c>
      <c r="E88" s="34" t="s">
        <v>42</v>
      </c>
      <c r="F88" s="34" t="s">
        <v>43</v>
      </c>
      <c r="G88" s="34" t="s">
        <v>40</v>
      </c>
      <c r="H88" s="34" t="s">
        <v>41</v>
      </c>
      <c r="I88" s="34" t="s">
        <v>42</v>
      </c>
      <c r="J88" s="34" t="s">
        <v>44</v>
      </c>
      <c r="K88" s="34" t="s">
        <v>40</v>
      </c>
      <c r="L88" s="34" t="s">
        <v>41</v>
      </c>
      <c r="M88" s="34" t="s">
        <v>42</v>
      </c>
      <c r="N88" s="34" t="s">
        <v>45</v>
      </c>
    </row>
    <row r="89" spans="1:14" x14ac:dyDescent="0.25">
      <c r="A89" s="34">
        <v>1</v>
      </c>
      <c r="B89" s="34">
        <v>2</v>
      </c>
      <c r="C89" s="34">
        <v>3</v>
      </c>
      <c r="D89" s="34">
        <v>4</v>
      </c>
      <c r="E89" s="34">
        <v>5</v>
      </c>
      <c r="F89" s="34">
        <v>6</v>
      </c>
      <c r="G89" s="34">
        <v>7</v>
      </c>
      <c r="H89" s="34">
        <v>8</v>
      </c>
      <c r="I89" s="34">
        <v>9</v>
      </c>
      <c r="J89" s="34">
        <v>10</v>
      </c>
      <c r="K89" s="34">
        <v>11</v>
      </c>
      <c r="L89" s="34">
        <v>12</v>
      </c>
      <c r="M89" s="34">
        <v>13</v>
      </c>
      <c r="N89" s="34">
        <v>14</v>
      </c>
    </row>
    <row r="90" spans="1:14" ht="30" x14ac:dyDescent="0.25">
      <c r="A90" s="34">
        <v>1</v>
      </c>
      <c r="B90" s="35" t="s">
        <v>69</v>
      </c>
      <c r="C90" s="34">
        <v>52553</v>
      </c>
      <c r="D90" s="34"/>
      <c r="E90" s="34"/>
      <c r="F90" s="34">
        <v>52553</v>
      </c>
      <c r="G90" s="34">
        <v>32520</v>
      </c>
      <c r="H90" s="34"/>
      <c r="I90" s="34"/>
      <c r="J90" s="34">
        <v>32520</v>
      </c>
      <c r="K90" s="34">
        <v>12530</v>
      </c>
      <c r="L90" s="34" t="s">
        <v>46</v>
      </c>
      <c r="M90" s="34" t="s">
        <v>46</v>
      </c>
      <c r="N90" s="34">
        <v>12530</v>
      </c>
    </row>
    <row r="91" spans="1:14" x14ac:dyDescent="0.25">
      <c r="A91" s="35" t="s">
        <v>46</v>
      </c>
      <c r="B91" s="34" t="s">
        <v>52</v>
      </c>
      <c r="C91" s="36">
        <f>C90</f>
        <v>52553</v>
      </c>
      <c r="D91" s="36">
        <f t="shared" ref="D91:N91" si="2">D90</f>
        <v>0</v>
      </c>
      <c r="E91" s="36">
        <f t="shared" si="2"/>
        <v>0</v>
      </c>
      <c r="F91" s="36">
        <f t="shared" si="2"/>
        <v>52553</v>
      </c>
      <c r="G91" s="36">
        <f t="shared" si="2"/>
        <v>32520</v>
      </c>
      <c r="H91" s="36">
        <f t="shared" si="2"/>
        <v>0</v>
      </c>
      <c r="I91" s="36">
        <f t="shared" si="2"/>
        <v>0</v>
      </c>
      <c r="J91" s="36">
        <f t="shared" si="2"/>
        <v>32520</v>
      </c>
      <c r="K91" s="36">
        <f t="shared" si="2"/>
        <v>12530</v>
      </c>
      <c r="L91" s="36" t="str">
        <f t="shared" si="2"/>
        <v xml:space="preserve"> </v>
      </c>
      <c r="M91" s="36" t="str">
        <f t="shared" si="2"/>
        <v xml:space="preserve"> </v>
      </c>
      <c r="N91" s="36">
        <f t="shared" si="2"/>
        <v>12530</v>
      </c>
    </row>
    <row r="93" spans="1:14" x14ac:dyDescent="0.25">
      <c r="A93" s="37" t="s">
        <v>70</v>
      </c>
      <c r="B93" s="37"/>
      <c r="C93" s="37"/>
      <c r="D93" s="37"/>
      <c r="E93" s="37"/>
      <c r="F93" s="37"/>
      <c r="G93" s="37"/>
      <c r="H93" s="37"/>
      <c r="I93" s="37"/>
      <c r="J93" s="37"/>
    </row>
    <row r="94" spans="1:14" x14ac:dyDescent="0.25">
      <c r="A94" s="25" t="s">
        <v>34</v>
      </c>
    </row>
    <row r="96" spans="1:14" x14ac:dyDescent="0.25">
      <c r="A96" s="33" t="s">
        <v>71</v>
      </c>
      <c r="B96" s="33" t="s">
        <v>68</v>
      </c>
      <c r="C96" s="33" t="s">
        <v>54</v>
      </c>
      <c r="D96" s="33"/>
      <c r="E96" s="33"/>
      <c r="F96" s="33"/>
      <c r="G96" s="33" t="s">
        <v>54</v>
      </c>
      <c r="H96" s="33"/>
      <c r="I96" s="33"/>
      <c r="J96" s="33"/>
    </row>
    <row r="97" spans="1:13" ht="63" customHeight="1" x14ac:dyDescent="0.25">
      <c r="A97" s="33"/>
      <c r="B97" s="33"/>
      <c r="C97" s="34" t="s">
        <v>40</v>
      </c>
      <c r="D97" s="34" t="s">
        <v>41</v>
      </c>
      <c r="E97" s="34" t="s">
        <v>42</v>
      </c>
      <c r="F97" s="34" t="s">
        <v>43</v>
      </c>
      <c r="G97" s="34" t="s">
        <v>40</v>
      </c>
      <c r="H97" s="34" t="s">
        <v>41</v>
      </c>
      <c r="I97" s="34" t="s">
        <v>42</v>
      </c>
      <c r="J97" s="34" t="s">
        <v>44</v>
      </c>
    </row>
    <row r="98" spans="1:13" x14ac:dyDescent="0.25">
      <c r="A98" s="34">
        <v>1</v>
      </c>
      <c r="B98" s="34">
        <v>2</v>
      </c>
      <c r="C98" s="34">
        <v>3</v>
      </c>
      <c r="D98" s="34">
        <v>4</v>
      </c>
      <c r="E98" s="34">
        <v>5</v>
      </c>
      <c r="F98" s="34">
        <v>6</v>
      </c>
      <c r="G98" s="34">
        <v>7</v>
      </c>
      <c r="H98" s="34">
        <v>8</v>
      </c>
      <c r="I98" s="34">
        <v>9</v>
      </c>
      <c r="J98" s="34">
        <v>10</v>
      </c>
    </row>
    <row r="99" spans="1:13" x14ac:dyDescent="0.25">
      <c r="A99" s="34"/>
      <c r="B99" s="35"/>
      <c r="C99" s="39"/>
      <c r="D99" s="34" t="s">
        <v>46</v>
      </c>
      <c r="E99" s="34" t="s">
        <v>46</v>
      </c>
      <c r="F99" s="39">
        <f>C99</f>
        <v>0</v>
      </c>
      <c r="G99" s="39">
        <f>C99*1.053</f>
        <v>0</v>
      </c>
      <c r="H99" s="34" t="s">
        <v>46</v>
      </c>
      <c r="I99" s="34" t="s">
        <v>46</v>
      </c>
      <c r="J99" s="39">
        <f>G99</f>
        <v>0</v>
      </c>
    </row>
    <row r="100" spans="1:13" x14ac:dyDescent="0.25">
      <c r="A100" s="35" t="s">
        <v>46</v>
      </c>
      <c r="B100" s="34" t="s">
        <v>52</v>
      </c>
      <c r="C100" s="40">
        <f>C99</f>
        <v>0</v>
      </c>
      <c r="D100" s="36" t="str">
        <f t="shared" ref="D100:J100" si="3">D99</f>
        <v xml:space="preserve"> </v>
      </c>
      <c r="E100" s="36" t="str">
        <f t="shared" si="3"/>
        <v xml:space="preserve"> </v>
      </c>
      <c r="F100" s="40">
        <f t="shared" si="3"/>
        <v>0</v>
      </c>
      <c r="G100" s="40">
        <f t="shared" si="3"/>
        <v>0</v>
      </c>
      <c r="H100" s="36" t="str">
        <f t="shared" si="3"/>
        <v xml:space="preserve"> </v>
      </c>
      <c r="I100" s="36" t="str">
        <f t="shared" si="3"/>
        <v xml:space="preserve"> </v>
      </c>
      <c r="J100" s="40">
        <f t="shared" si="3"/>
        <v>0</v>
      </c>
    </row>
    <row r="102" spans="1:13" x14ac:dyDescent="0.25">
      <c r="A102" s="27" t="s">
        <v>72</v>
      </c>
      <c r="B102" s="27"/>
      <c r="C102" s="27"/>
      <c r="D102" s="27"/>
      <c r="E102" s="27"/>
      <c r="F102" s="27"/>
      <c r="G102" s="27"/>
      <c r="H102" s="27"/>
      <c r="I102" s="27"/>
      <c r="J102" s="27"/>
      <c r="K102" s="27"/>
      <c r="L102" s="27"/>
      <c r="M102" s="27"/>
    </row>
    <row r="103" spans="1:13" x14ac:dyDescent="0.25">
      <c r="A103" s="27" t="s">
        <v>73</v>
      </c>
      <c r="B103" s="27"/>
      <c r="C103" s="27"/>
      <c r="D103" s="27"/>
      <c r="E103" s="27"/>
      <c r="F103" s="27"/>
      <c r="G103" s="27"/>
      <c r="H103" s="27"/>
      <c r="I103" s="27"/>
      <c r="J103" s="27"/>
      <c r="K103" s="27"/>
      <c r="L103" s="27"/>
      <c r="M103" s="27"/>
    </row>
    <row r="104" spans="1:13" x14ac:dyDescent="0.25">
      <c r="A104" s="25" t="s">
        <v>34</v>
      </c>
    </row>
    <row r="105" spans="1:13" ht="30.75" customHeight="1" x14ac:dyDescent="0.25"/>
    <row r="106" spans="1:13" x14ac:dyDescent="0.25">
      <c r="A106" s="33" t="s">
        <v>67</v>
      </c>
      <c r="B106" s="33" t="s">
        <v>74</v>
      </c>
      <c r="C106" s="33" t="s">
        <v>75</v>
      </c>
      <c r="D106" s="33" t="s">
        <v>76</v>
      </c>
      <c r="E106" s="33" t="s">
        <v>37</v>
      </c>
      <c r="F106" s="33"/>
      <c r="G106" s="33"/>
      <c r="H106" s="33" t="s">
        <v>38</v>
      </c>
      <c r="I106" s="33"/>
      <c r="J106" s="33"/>
      <c r="K106" s="33" t="s">
        <v>39</v>
      </c>
      <c r="L106" s="33"/>
      <c r="M106" s="33"/>
    </row>
    <row r="107" spans="1:13" ht="30" x14ac:dyDescent="0.25">
      <c r="A107" s="33"/>
      <c r="B107" s="33"/>
      <c r="C107" s="33"/>
      <c r="D107" s="33"/>
      <c r="E107" s="34" t="s">
        <v>40</v>
      </c>
      <c r="F107" s="34" t="s">
        <v>41</v>
      </c>
      <c r="G107" s="34" t="s">
        <v>77</v>
      </c>
      <c r="H107" s="34" t="s">
        <v>40</v>
      </c>
      <c r="I107" s="34" t="s">
        <v>41</v>
      </c>
      <c r="J107" s="34" t="s">
        <v>78</v>
      </c>
      <c r="K107" s="34" t="s">
        <v>40</v>
      </c>
      <c r="L107" s="34" t="s">
        <v>41</v>
      </c>
      <c r="M107" s="34" t="s">
        <v>45</v>
      </c>
    </row>
    <row r="108" spans="1:13" x14ac:dyDescent="0.25">
      <c r="A108" s="34">
        <v>1</v>
      </c>
      <c r="B108" s="34">
        <v>2</v>
      </c>
      <c r="C108" s="34">
        <v>3</v>
      </c>
      <c r="D108" s="34">
        <v>4</v>
      </c>
      <c r="E108" s="34">
        <v>5</v>
      </c>
      <c r="F108" s="34">
        <v>6</v>
      </c>
      <c r="G108" s="34">
        <v>7</v>
      </c>
      <c r="H108" s="34">
        <v>8</v>
      </c>
      <c r="I108" s="34">
        <v>9</v>
      </c>
      <c r="J108" s="34">
        <v>10</v>
      </c>
      <c r="K108" s="34">
        <v>11</v>
      </c>
      <c r="L108" s="34">
        <v>12</v>
      </c>
      <c r="M108" s="34">
        <v>13</v>
      </c>
    </row>
    <row r="109" spans="1:13" x14ac:dyDescent="0.25">
      <c r="A109" s="34" t="s">
        <v>46</v>
      </c>
      <c r="B109" s="36" t="s">
        <v>79</v>
      </c>
      <c r="C109" s="34" t="s">
        <v>46</v>
      </c>
      <c r="D109" s="34" t="s">
        <v>46</v>
      </c>
      <c r="E109" s="34" t="s">
        <v>46</v>
      </c>
      <c r="F109" s="34" t="s">
        <v>46</v>
      </c>
      <c r="G109" s="34" t="s">
        <v>46</v>
      </c>
      <c r="H109" s="34" t="s">
        <v>46</v>
      </c>
      <c r="I109" s="34" t="s">
        <v>46</v>
      </c>
      <c r="J109" s="34" t="s">
        <v>46</v>
      </c>
      <c r="K109" s="34" t="s">
        <v>46</v>
      </c>
      <c r="L109" s="34" t="s">
        <v>46</v>
      </c>
      <c r="M109" s="34" t="s">
        <v>46</v>
      </c>
    </row>
    <row r="110" spans="1:13" ht="124.5" customHeight="1" x14ac:dyDescent="0.25">
      <c r="A110" s="34"/>
      <c r="B110" s="38" t="s">
        <v>80</v>
      </c>
      <c r="C110" s="34" t="s">
        <v>81</v>
      </c>
      <c r="D110" s="41" t="s">
        <v>82</v>
      </c>
      <c r="E110" s="34">
        <v>52553</v>
      </c>
      <c r="F110" s="34"/>
      <c r="G110" s="34">
        <v>52553</v>
      </c>
      <c r="H110" s="34">
        <v>32520</v>
      </c>
      <c r="I110" s="34"/>
      <c r="J110" s="34">
        <v>32520</v>
      </c>
      <c r="K110" s="34">
        <v>12530</v>
      </c>
      <c r="L110" s="34"/>
      <c r="M110" s="34">
        <v>12530</v>
      </c>
    </row>
    <row r="111" spans="1:13" x14ac:dyDescent="0.25">
      <c r="A111" s="34"/>
      <c r="B111" s="36" t="s">
        <v>83</v>
      </c>
      <c r="C111" s="34"/>
      <c r="D111" s="41" t="s">
        <v>46</v>
      </c>
      <c r="E111" s="34"/>
      <c r="F111" s="34"/>
      <c r="G111" s="34"/>
      <c r="H111" s="34"/>
      <c r="I111" s="34"/>
      <c r="J111" s="34"/>
      <c r="K111" s="34"/>
      <c r="L111" s="34"/>
      <c r="M111" s="34"/>
    </row>
    <row r="112" spans="1:13" ht="120" x14ac:dyDescent="0.25">
      <c r="A112" s="34" t="s">
        <v>46</v>
      </c>
      <c r="B112" s="38" t="s">
        <v>84</v>
      </c>
      <c r="C112" s="34" t="s">
        <v>81</v>
      </c>
      <c r="D112" s="41" t="s">
        <v>82</v>
      </c>
      <c r="E112" s="34">
        <v>52553</v>
      </c>
      <c r="F112" s="34"/>
      <c r="G112" s="34">
        <v>52553</v>
      </c>
      <c r="H112" s="34">
        <v>32520</v>
      </c>
      <c r="I112" s="34"/>
      <c r="J112" s="34">
        <v>32520</v>
      </c>
      <c r="K112" s="34">
        <v>12530</v>
      </c>
      <c r="L112" s="34"/>
      <c r="M112" s="34">
        <v>12530</v>
      </c>
    </row>
    <row r="113" spans="1:13" x14ac:dyDescent="0.25">
      <c r="A113" s="34" t="s">
        <v>46</v>
      </c>
      <c r="B113" s="36" t="s">
        <v>85</v>
      </c>
      <c r="C113" s="34"/>
      <c r="D113" s="34" t="s">
        <v>46</v>
      </c>
      <c r="E113" s="34"/>
      <c r="F113" s="34"/>
      <c r="G113" s="34"/>
      <c r="H113" s="34"/>
      <c r="I113" s="34"/>
      <c r="J113" s="34"/>
      <c r="K113" s="39"/>
      <c r="L113" s="39"/>
      <c r="M113" s="39"/>
    </row>
    <row r="114" spans="1:13" ht="126.75" customHeight="1" x14ac:dyDescent="0.25">
      <c r="A114" s="34"/>
      <c r="B114" s="38" t="s">
        <v>86</v>
      </c>
      <c r="C114" s="34" t="s">
        <v>81</v>
      </c>
      <c r="D114" s="41" t="s">
        <v>82</v>
      </c>
      <c r="E114" s="34">
        <v>52553</v>
      </c>
      <c r="F114" s="34"/>
      <c r="G114" s="34">
        <v>52553</v>
      </c>
      <c r="H114" s="34">
        <v>32520</v>
      </c>
      <c r="I114" s="34"/>
      <c r="J114" s="34">
        <v>32520</v>
      </c>
      <c r="K114" s="34">
        <v>12530</v>
      </c>
      <c r="L114" s="34"/>
      <c r="M114" s="34">
        <v>12530</v>
      </c>
    </row>
    <row r="116" spans="1:13" x14ac:dyDescent="0.25">
      <c r="A116" s="37" t="s">
        <v>87</v>
      </c>
      <c r="B116" s="37"/>
      <c r="C116" s="37"/>
      <c r="D116" s="37"/>
      <c r="E116" s="37"/>
      <c r="F116" s="37"/>
      <c r="G116" s="37"/>
      <c r="H116" s="37"/>
      <c r="I116" s="37"/>
      <c r="J116" s="37"/>
    </row>
    <row r="117" spans="1:13" x14ac:dyDescent="0.25">
      <c r="A117" s="25" t="s">
        <v>34</v>
      </c>
    </row>
    <row r="119" spans="1:13" x14ac:dyDescent="0.25">
      <c r="A119" s="33" t="s">
        <v>67</v>
      </c>
      <c r="B119" s="33" t="s">
        <v>74</v>
      </c>
      <c r="C119" s="33" t="s">
        <v>75</v>
      </c>
      <c r="D119" s="33" t="s">
        <v>76</v>
      </c>
      <c r="E119" s="33" t="s">
        <v>54</v>
      </c>
      <c r="F119" s="33"/>
      <c r="G119" s="33"/>
      <c r="H119" s="33" t="s">
        <v>55</v>
      </c>
      <c r="I119" s="33"/>
      <c r="J119" s="33"/>
    </row>
    <row r="120" spans="1:13" ht="30.75" customHeight="1" x14ac:dyDescent="0.25">
      <c r="A120" s="33"/>
      <c r="B120" s="33"/>
      <c r="C120" s="33"/>
      <c r="D120" s="33"/>
      <c r="E120" s="34" t="s">
        <v>40</v>
      </c>
      <c r="F120" s="34" t="s">
        <v>41</v>
      </c>
      <c r="G120" s="34" t="s">
        <v>77</v>
      </c>
      <c r="H120" s="34" t="s">
        <v>40</v>
      </c>
      <c r="I120" s="34" t="s">
        <v>41</v>
      </c>
      <c r="J120" s="34" t="s">
        <v>78</v>
      </c>
    </row>
    <row r="121" spans="1:13" x14ac:dyDescent="0.25">
      <c r="A121" s="34">
        <v>1</v>
      </c>
      <c r="B121" s="34">
        <v>2</v>
      </c>
      <c r="C121" s="34">
        <v>3</v>
      </c>
      <c r="D121" s="34">
        <v>4</v>
      </c>
      <c r="E121" s="34">
        <v>5</v>
      </c>
      <c r="F121" s="34">
        <v>6</v>
      </c>
      <c r="G121" s="34">
        <v>7</v>
      </c>
      <c r="H121" s="34">
        <v>8</v>
      </c>
      <c r="I121" s="34">
        <v>9</v>
      </c>
      <c r="J121" s="34">
        <v>10</v>
      </c>
    </row>
    <row r="122" spans="1:13" x14ac:dyDescent="0.25">
      <c r="A122" s="34"/>
      <c r="B122" s="36"/>
      <c r="C122" s="34" t="s">
        <v>46</v>
      </c>
      <c r="D122" s="34" t="s">
        <v>46</v>
      </c>
      <c r="E122" s="34"/>
      <c r="F122" s="34"/>
      <c r="G122" s="34"/>
      <c r="H122" s="34"/>
      <c r="I122" s="34"/>
      <c r="J122" s="34"/>
    </row>
    <row r="124" spans="1:13" x14ac:dyDescent="0.25">
      <c r="A124" s="37" t="s">
        <v>88</v>
      </c>
      <c r="B124" s="37"/>
      <c r="C124" s="37"/>
      <c r="D124" s="37"/>
      <c r="E124" s="37"/>
      <c r="F124" s="37"/>
      <c r="G124" s="37"/>
      <c r="H124" s="37"/>
      <c r="I124" s="37"/>
      <c r="J124" s="37"/>
      <c r="K124" s="37"/>
    </row>
    <row r="125" spans="1:13" x14ac:dyDescent="0.25">
      <c r="A125" s="25" t="s">
        <v>34</v>
      </c>
    </row>
    <row r="127" spans="1:13" x14ac:dyDescent="0.25">
      <c r="A127" s="42"/>
      <c r="B127" s="33" t="s">
        <v>36</v>
      </c>
      <c r="C127" s="33" t="s">
        <v>37</v>
      </c>
      <c r="D127" s="33"/>
      <c r="E127" s="33" t="s">
        <v>38</v>
      </c>
      <c r="F127" s="33"/>
      <c r="G127" s="33" t="s">
        <v>39</v>
      </c>
      <c r="H127" s="33"/>
      <c r="I127" s="33" t="s">
        <v>54</v>
      </c>
      <c r="J127" s="33"/>
      <c r="K127" s="33" t="s">
        <v>55</v>
      </c>
      <c r="L127" s="33"/>
    </row>
    <row r="128" spans="1:13" ht="30" x14ac:dyDescent="0.25">
      <c r="A128" s="42"/>
      <c r="B128" s="33"/>
      <c r="C128" s="34" t="s">
        <v>40</v>
      </c>
      <c r="D128" s="34" t="s">
        <v>41</v>
      </c>
      <c r="E128" s="34" t="s">
        <v>40</v>
      </c>
      <c r="F128" s="34" t="s">
        <v>41</v>
      </c>
      <c r="G128" s="34" t="s">
        <v>40</v>
      </c>
      <c r="H128" s="34" t="s">
        <v>41</v>
      </c>
      <c r="I128" s="34" t="s">
        <v>40</v>
      </c>
      <c r="J128" s="34" t="s">
        <v>41</v>
      </c>
      <c r="K128" s="34" t="s">
        <v>40</v>
      </c>
      <c r="L128" s="34" t="s">
        <v>41</v>
      </c>
    </row>
    <row r="129" spans="1:16" x14ac:dyDescent="0.25">
      <c r="A129" s="43"/>
      <c r="B129" s="34">
        <v>1</v>
      </c>
      <c r="C129" s="34">
        <v>2</v>
      </c>
      <c r="D129" s="34">
        <v>3</v>
      </c>
      <c r="E129" s="34">
        <v>4</v>
      </c>
      <c r="F129" s="34">
        <v>5</v>
      </c>
      <c r="G129" s="34">
        <v>6</v>
      </c>
      <c r="H129" s="34">
        <v>7</v>
      </c>
      <c r="I129" s="34">
        <v>8</v>
      </c>
      <c r="J129" s="34">
        <v>9</v>
      </c>
      <c r="K129" s="34">
        <v>10</v>
      </c>
      <c r="L129" s="34">
        <v>11</v>
      </c>
    </row>
    <row r="130" spans="1:16" x14ac:dyDescent="0.25">
      <c r="A130" s="43"/>
      <c r="B130" s="44" t="s">
        <v>89</v>
      </c>
      <c r="C130" s="34"/>
      <c r="D130" s="34"/>
      <c r="E130" s="34"/>
      <c r="F130" s="34"/>
      <c r="G130" s="34"/>
      <c r="H130" s="34"/>
      <c r="I130" s="39"/>
      <c r="J130" s="34"/>
      <c r="K130" s="39"/>
      <c r="L130" s="34"/>
    </row>
    <row r="131" spans="1:16" x14ac:dyDescent="0.25">
      <c r="A131" s="43"/>
      <c r="B131" s="44" t="s">
        <v>90</v>
      </c>
      <c r="C131" s="34"/>
      <c r="D131" s="34"/>
      <c r="E131" s="34"/>
      <c r="F131" s="34"/>
      <c r="G131" s="34"/>
      <c r="H131" s="34"/>
      <c r="I131" s="39"/>
      <c r="J131" s="34"/>
      <c r="K131" s="39"/>
      <c r="L131" s="34"/>
    </row>
    <row r="132" spans="1:16" x14ac:dyDescent="0.25">
      <c r="A132" s="43"/>
      <c r="B132" s="44" t="s">
        <v>91</v>
      </c>
      <c r="C132" s="34"/>
      <c r="D132" s="34"/>
      <c r="E132" s="34"/>
      <c r="F132" s="34"/>
      <c r="G132" s="34"/>
      <c r="H132" s="34"/>
      <c r="I132" s="39"/>
      <c r="J132" s="34"/>
      <c r="K132" s="39"/>
      <c r="L132" s="34"/>
    </row>
    <row r="133" spans="1:16" x14ac:dyDescent="0.25">
      <c r="A133" s="43"/>
      <c r="B133" s="44" t="s">
        <v>92</v>
      </c>
      <c r="C133" s="34"/>
      <c r="D133" s="34"/>
      <c r="E133" s="34"/>
      <c r="F133" s="34"/>
      <c r="G133" s="34"/>
      <c r="H133" s="34"/>
      <c r="I133" s="39"/>
      <c r="J133" s="34"/>
      <c r="K133" s="39"/>
      <c r="L133" s="34"/>
    </row>
    <row r="134" spans="1:16" x14ac:dyDescent="0.25">
      <c r="A134" s="45"/>
      <c r="B134" s="46" t="s">
        <v>52</v>
      </c>
      <c r="C134" s="36"/>
      <c r="D134" s="36"/>
      <c r="E134" s="36"/>
      <c r="F134" s="36"/>
      <c r="G134" s="36"/>
      <c r="H134" s="36"/>
      <c r="I134" s="40"/>
      <c r="J134" s="36"/>
      <c r="K134" s="40"/>
      <c r="L134" s="36"/>
    </row>
    <row r="135" spans="1:16" ht="36" x14ac:dyDescent="0.25">
      <c r="A135" s="47"/>
      <c r="B135" s="41" t="s">
        <v>93</v>
      </c>
      <c r="C135" s="34" t="s">
        <v>48</v>
      </c>
      <c r="D135" s="34" t="s">
        <v>46</v>
      </c>
      <c r="E135" s="34" t="s">
        <v>48</v>
      </c>
      <c r="F135" s="34" t="s">
        <v>46</v>
      </c>
      <c r="G135" s="34" t="s">
        <v>46</v>
      </c>
      <c r="H135" s="34" t="s">
        <v>46</v>
      </c>
      <c r="I135" s="34" t="s">
        <v>46</v>
      </c>
      <c r="J135" s="34" t="s">
        <v>46</v>
      </c>
      <c r="K135" s="34" t="s">
        <v>48</v>
      </c>
      <c r="L135" s="34" t="s">
        <v>46</v>
      </c>
    </row>
    <row r="137" spans="1:16" x14ac:dyDescent="0.25">
      <c r="A137" s="37" t="s">
        <v>94</v>
      </c>
      <c r="B137" s="37"/>
      <c r="C137" s="37"/>
      <c r="D137" s="37"/>
      <c r="E137" s="37"/>
      <c r="F137" s="37"/>
      <c r="G137" s="37"/>
      <c r="H137" s="37"/>
      <c r="I137" s="37"/>
      <c r="J137" s="37"/>
      <c r="K137" s="37"/>
      <c r="L137" s="37"/>
      <c r="M137" s="37"/>
      <c r="N137" s="37"/>
      <c r="O137" s="37"/>
      <c r="P137" s="37"/>
    </row>
    <row r="139" spans="1:16" x14ac:dyDescent="0.25">
      <c r="A139" s="33" t="s">
        <v>71</v>
      </c>
      <c r="B139" s="33" t="s">
        <v>95</v>
      </c>
      <c r="C139" s="33" t="s">
        <v>37</v>
      </c>
      <c r="D139" s="33"/>
      <c r="E139" s="33"/>
      <c r="F139" s="33"/>
      <c r="G139" s="33" t="s">
        <v>96</v>
      </c>
      <c r="H139" s="33"/>
      <c r="I139" s="33"/>
      <c r="J139" s="33"/>
      <c r="K139" s="33" t="s">
        <v>97</v>
      </c>
      <c r="L139" s="33"/>
      <c r="M139" s="33" t="s">
        <v>98</v>
      </c>
      <c r="N139" s="33"/>
      <c r="O139" s="33" t="s">
        <v>99</v>
      </c>
      <c r="P139" s="33"/>
    </row>
    <row r="140" spans="1:16" ht="20.25" customHeight="1" x14ac:dyDescent="0.25">
      <c r="A140" s="33"/>
      <c r="B140" s="33"/>
      <c r="C140" s="33" t="s">
        <v>40</v>
      </c>
      <c r="D140" s="33"/>
      <c r="E140" s="33" t="s">
        <v>41</v>
      </c>
      <c r="F140" s="33"/>
      <c r="G140" s="33" t="s">
        <v>40</v>
      </c>
      <c r="H140" s="33"/>
      <c r="I140" s="33" t="s">
        <v>41</v>
      </c>
      <c r="J140" s="33"/>
      <c r="K140" s="33" t="s">
        <v>40</v>
      </c>
      <c r="L140" s="33" t="s">
        <v>41</v>
      </c>
      <c r="M140" s="33" t="s">
        <v>40</v>
      </c>
      <c r="N140" s="33" t="s">
        <v>41</v>
      </c>
      <c r="O140" s="33" t="s">
        <v>40</v>
      </c>
      <c r="P140" s="33" t="s">
        <v>41</v>
      </c>
    </row>
    <row r="141" spans="1:16" ht="30" x14ac:dyDescent="0.25">
      <c r="A141" s="33"/>
      <c r="B141" s="33"/>
      <c r="C141" s="34" t="s">
        <v>100</v>
      </c>
      <c r="D141" s="34" t="s">
        <v>101</v>
      </c>
      <c r="E141" s="34" t="s">
        <v>100</v>
      </c>
      <c r="F141" s="34" t="s">
        <v>101</v>
      </c>
      <c r="G141" s="34" t="s">
        <v>100</v>
      </c>
      <c r="H141" s="34" t="s">
        <v>101</v>
      </c>
      <c r="I141" s="34" t="s">
        <v>100</v>
      </c>
      <c r="J141" s="34" t="s">
        <v>101</v>
      </c>
      <c r="K141" s="33"/>
      <c r="L141" s="33"/>
      <c r="M141" s="33"/>
      <c r="N141" s="33"/>
      <c r="O141" s="33"/>
      <c r="P141" s="33"/>
    </row>
    <row r="142" spans="1:16" x14ac:dyDescent="0.25">
      <c r="A142" s="34">
        <v>1</v>
      </c>
      <c r="B142" s="34">
        <v>2</v>
      </c>
      <c r="C142" s="34">
        <v>3</v>
      </c>
      <c r="D142" s="34">
        <v>4</v>
      </c>
      <c r="E142" s="34">
        <v>5</v>
      </c>
      <c r="F142" s="34">
        <v>6</v>
      </c>
      <c r="G142" s="34">
        <v>7</v>
      </c>
      <c r="H142" s="34">
        <v>8</v>
      </c>
      <c r="I142" s="34">
        <v>9</v>
      </c>
      <c r="J142" s="34">
        <v>10</v>
      </c>
      <c r="K142" s="34">
        <v>11</v>
      </c>
      <c r="L142" s="34">
        <v>12</v>
      </c>
      <c r="M142" s="34">
        <v>13</v>
      </c>
      <c r="N142" s="34">
        <v>14</v>
      </c>
      <c r="O142" s="34">
        <v>15</v>
      </c>
      <c r="P142" s="34">
        <v>16</v>
      </c>
    </row>
    <row r="143" spans="1:16" x14ac:dyDescent="0.25">
      <c r="A143" s="34"/>
      <c r="B143" s="38"/>
      <c r="C143" s="34"/>
      <c r="D143" s="34"/>
      <c r="E143" s="34"/>
      <c r="F143" s="34"/>
      <c r="G143" s="34"/>
      <c r="H143" s="34"/>
      <c r="I143" s="34"/>
      <c r="J143" s="34"/>
      <c r="K143" s="34"/>
      <c r="L143" s="34"/>
      <c r="M143" s="34"/>
      <c r="N143" s="34"/>
      <c r="O143" s="34"/>
      <c r="P143" s="34"/>
    </row>
    <row r="144" spans="1:16" x14ac:dyDescent="0.25">
      <c r="A144" s="34" t="s">
        <v>46</v>
      </c>
      <c r="B144" s="34" t="s">
        <v>52</v>
      </c>
      <c r="C144" s="36"/>
      <c r="D144" s="36"/>
      <c r="E144" s="34"/>
      <c r="F144" s="34"/>
      <c r="G144" s="36"/>
      <c r="H144" s="36"/>
      <c r="I144" s="34"/>
      <c r="J144" s="34"/>
      <c r="K144" s="36"/>
      <c r="L144" s="34"/>
      <c r="M144" s="36"/>
      <c r="N144" s="34"/>
      <c r="O144" s="36"/>
      <c r="P144" s="34"/>
    </row>
    <row r="145" spans="1:16" ht="45" x14ac:dyDescent="0.25">
      <c r="A145" s="34" t="s">
        <v>46</v>
      </c>
      <c r="B145" s="34" t="s">
        <v>102</v>
      </c>
      <c r="C145" s="34" t="s">
        <v>48</v>
      </c>
      <c r="D145" s="34" t="s">
        <v>48</v>
      </c>
      <c r="E145" s="34" t="s">
        <v>46</v>
      </c>
      <c r="F145" s="34" t="s">
        <v>46</v>
      </c>
      <c r="G145" s="34" t="s">
        <v>48</v>
      </c>
      <c r="H145" s="34" t="s">
        <v>48</v>
      </c>
      <c r="I145" s="34" t="s">
        <v>46</v>
      </c>
      <c r="J145" s="34" t="s">
        <v>46</v>
      </c>
      <c r="K145" s="34" t="s">
        <v>48</v>
      </c>
      <c r="L145" s="34" t="s">
        <v>46</v>
      </c>
      <c r="M145" s="34" t="s">
        <v>48</v>
      </c>
      <c r="N145" s="34" t="s">
        <v>46</v>
      </c>
      <c r="O145" s="34" t="s">
        <v>48</v>
      </c>
      <c r="P145" s="34" t="s">
        <v>46</v>
      </c>
    </row>
    <row r="147" spans="1:16" x14ac:dyDescent="0.25">
      <c r="A147" s="27" t="s">
        <v>103</v>
      </c>
      <c r="B147" s="27"/>
      <c r="C147" s="27"/>
      <c r="D147" s="27"/>
      <c r="E147" s="27"/>
      <c r="F147" s="27"/>
      <c r="G147" s="27"/>
      <c r="H147" s="27"/>
      <c r="I147" s="27"/>
      <c r="J147" s="27"/>
      <c r="K147" s="27"/>
      <c r="L147" s="27"/>
    </row>
    <row r="148" spans="1:16" x14ac:dyDescent="0.25">
      <c r="A148" s="27" t="s">
        <v>104</v>
      </c>
      <c r="B148" s="27"/>
      <c r="C148" s="27"/>
      <c r="D148" s="27"/>
      <c r="E148" s="27"/>
      <c r="F148" s="27"/>
      <c r="G148" s="27"/>
      <c r="H148" s="27"/>
      <c r="I148" s="27"/>
      <c r="J148" s="27"/>
      <c r="K148" s="27"/>
      <c r="L148" s="27"/>
    </row>
    <row r="149" spans="1:16" x14ac:dyDescent="0.25">
      <c r="A149" s="32" t="s">
        <v>34</v>
      </c>
      <c r="B149" s="32"/>
      <c r="C149" s="32"/>
      <c r="D149" s="32"/>
      <c r="E149" s="32"/>
      <c r="F149" s="32"/>
      <c r="G149" s="32"/>
      <c r="H149" s="32"/>
      <c r="I149" s="32"/>
      <c r="J149" s="32"/>
      <c r="K149" s="32"/>
      <c r="L149" s="32"/>
    </row>
    <row r="151" spans="1:16" ht="21.75" customHeight="1" x14ac:dyDescent="0.25">
      <c r="A151" s="33" t="s">
        <v>67</v>
      </c>
      <c r="B151" s="33" t="s">
        <v>105</v>
      </c>
      <c r="C151" s="48" t="s">
        <v>106</v>
      </c>
      <c r="D151" s="49"/>
      <c r="E151" s="50" t="s">
        <v>37</v>
      </c>
      <c r="F151" s="51"/>
      <c r="G151" s="52"/>
      <c r="H151" s="33" t="s">
        <v>38</v>
      </c>
      <c r="I151" s="33"/>
      <c r="J151" s="33"/>
      <c r="K151" s="33" t="s">
        <v>39</v>
      </c>
      <c r="L151" s="33"/>
      <c r="M151" s="33"/>
    </row>
    <row r="152" spans="1:16" ht="30" x14ac:dyDescent="0.25">
      <c r="A152" s="33"/>
      <c r="B152" s="33"/>
      <c r="C152" s="53"/>
      <c r="D152" s="54"/>
      <c r="E152" s="34" t="s">
        <v>40</v>
      </c>
      <c r="F152" s="34" t="s">
        <v>41</v>
      </c>
      <c r="G152" s="34" t="s">
        <v>107</v>
      </c>
      <c r="H152" s="34" t="s">
        <v>40</v>
      </c>
      <c r="I152" s="34" t="s">
        <v>41</v>
      </c>
      <c r="J152" s="34" t="s">
        <v>44</v>
      </c>
      <c r="K152" s="34" t="s">
        <v>40</v>
      </c>
      <c r="L152" s="34" t="s">
        <v>41</v>
      </c>
      <c r="M152" s="34" t="s">
        <v>108</v>
      </c>
    </row>
    <row r="153" spans="1:16" x14ac:dyDescent="0.25">
      <c r="A153" s="34">
        <v>1</v>
      </c>
      <c r="B153" s="34">
        <v>2</v>
      </c>
      <c r="C153" s="50">
        <v>3</v>
      </c>
      <c r="D153" s="52"/>
      <c r="E153" s="34">
        <v>4</v>
      </c>
      <c r="F153" s="34">
        <v>5</v>
      </c>
      <c r="G153" s="34">
        <v>6</v>
      </c>
      <c r="H153" s="34">
        <v>7</v>
      </c>
      <c r="I153" s="34">
        <v>8</v>
      </c>
      <c r="J153" s="34">
        <v>9</v>
      </c>
      <c r="K153" s="34">
        <v>10</v>
      </c>
      <c r="L153" s="34">
        <v>11</v>
      </c>
      <c r="M153" s="34">
        <v>12</v>
      </c>
    </row>
    <row r="154" spans="1:16" ht="74.25" customHeight="1" x14ac:dyDescent="0.25">
      <c r="A154" s="34">
        <v>1</v>
      </c>
      <c r="B154" s="38" t="s">
        <v>109</v>
      </c>
      <c r="C154" s="50" t="s">
        <v>110</v>
      </c>
      <c r="D154" s="52"/>
      <c r="E154" s="34">
        <v>52553</v>
      </c>
      <c r="F154" s="34" t="s">
        <v>46</v>
      </c>
      <c r="G154" s="34">
        <v>52553</v>
      </c>
      <c r="H154" s="34">
        <v>32520</v>
      </c>
      <c r="I154" s="34" t="s">
        <v>46</v>
      </c>
      <c r="J154" s="34">
        <v>32520</v>
      </c>
      <c r="K154" s="34">
        <v>12530</v>
      </c>
      <c r="L154" s="34" t="s">
        <v>46</v>
      </c>
      <c r="M154" s="34">
        <v>12530</v>
      </c>
    </row>
    <row r="155" spans="1:16" x14ac:dyDescent="0.25">
      <c r="A155" s="34" t="s">
        <v>46</v>
      </c>
      <c r="B155" s="34" t="s">
        <v>52</v>
      </c>
      <c r="C155" s="50" t="s">
        <v>46</v>
      </c>
      <c r="D155" s="52"/>
      <c r="E155" s="36">
        <f t="shared" ref="E155:M155" si="4">SUM(E154:E154)</f>
        <v>52553</v>
      </c>
      <c r="F155" s="36">
        <f t="shared" si="4"/>
        <v>0</v>
      </c>
      <c r="G155" s="36">
        <f t="shared" si="4"/>
        <v>52553</v>
      </c>
      <c r="H155" s="36">
        <f t="shared" si="4"/>
        <v>32520</v>
      </c>
      <c r="I155" s="36">
        <f t="shared" si="4"/>
        <v>0</v>
      </c>
      <c r="J155" s="36">
        <f t="shared" si="4"/>
        <v>32520</v>
      </c>
      <c r="K155" s="36">
        <f t="shared" si="4"/>
        <v>12530</v>
      </c>
      <c r="L155" s="36">
        <f t="shared" si="4"/>
        <v>0</v>
      </c>
      <c r="M155" s="36">
        <f t="shared" si="4"/>
        <v>12530</v>
      </c>
    </row>
    <row r="157" spans="1:16" x14ac:dyDescent="0.25">
      <c r="A157" s="37" t="s">
        <v>111</v>
      </c>
      <c r="B157" s="37"/>
      <c r="C157" s="37"/>
      <c r="D157" s="37"/>
      <c r="E157" s="37"/>
      <c r="F157" s="37"/>
      <c r="G157" s="37"/>
      <c r="H157" s="37"/>
      <c r="I157" s="37"/>
    </row>
    <row r="158" spans="1:16" x14ac:dyDescent="0.25">
      <c r="A158" s="25" t="s">
        <v>34</v>
      </c>
    </row>
    <row r="160" spans="1:16" ht="21.75" customHeight="1" x14ac:dyDescent="0.25">
      <c r="A160" s="33" t="s">
        <v>71</v>
      </c>
      <c r="B160" s="33" t="s">
        <v>105</v>
      </c>
      <c r="C160" s="48" t="s">
        <v>106</v>
      </c>
      <c r="D160" s="49"/>
      <c r="E160" s="50" t="s">
        <v>54</v>
      </c>
      <c r="F160" s="51"/>
      <c r="G160" s="52"/>
      <c r="H160" s="33" t="s">
        <v>55</v>
      </c>
      <c r="I160" s="33"/>
      <c r="J160" s="33"/>
    </row>
    <row r="161" spans="1:13" ht="33" customHeight="1" x14ac:dyDescent="0.25">
      <c r="A161" s="33"/>
      <c r="B161" s="33"/>
      <c r="C161" s="53"/>
      <c r="D161" s="54"/>
      <c r="E161" s="34" t="s">
        <v>40</v>
      </c>
      <c r="F161" s="34" t="s">
        <v>41</v>
      </c>
      <c r="G161" s="34" t="s">
        <v>107</v>
      </c>
      <c r="H161" s="34" t="s">
        <v>40</v>
      </c>
      <c r="I161" s="34" t="s">
        <v>41</v>
      </c>
      <c r="J161" s="34" t="s">
        <v>44</v>
      </c>
    </row>
    <row r="162" spans="1:13" x14ac:dyDescent="0.25">
      <c r="A162" s="34">
        <v>1</v>
      </c>
      <c r="B162" s="34">
        <v>2</v>
      </c>
      <c r="C162" s="50">
        <v>3</v>
      </c>
      <c r="D162" s="52"/>
      <c r="E162" s="34">
        <v>4</v>
      </c>
      <c r="F162" s="34">
        <v>5</v>
      </c>
      <c r="G162" s="34">
        <v>6</v>
      </c>
      <c r="H162" s="34">
        <v>7</v>
      </c>
      <c r="I162" s="34">
        <v>8</v>
      </c>
      <c r="J162" s="34">
        <v>9</v>
      </c>
    </row>
    <row r="163" spans="1:13" x14ac:dyDescent="0.25">
      <c r="A163" s="34"/>
      <c r="B163" s="38"/>
      <c r="C163" s="50"/>
      <c r="D163" s="52"/>
      <c r="E163" s="39"/>
      <c r="F163" s="39"/>
      <c r="G163" s="39"/>
      <c r="H163" s="39"/>
      <c r="I163" s="39"/>
      <c r="J163" s="39"/>
    </row>
    <row r="164" spans="1:13" x14ac:dyDescent="0.25">
      <c r="A164" s="34" t="s">
        <v>46</v>
      </c>
      <c r="B164" s="34" t="s">
        <v>52</v>
      </c>
      <c r="C164" s="50" t="s">
        <v>46</v>
      </c>
      <c r="D164" s="52"/>
      <c r="E164" s="40">
        <f t="shared" ref="E164:J164" si="5">SUM(E163:E163)</f>
        <v>0</v>
      </c>
      <c r="F164" s="40">
        <f t="shared" si="5"/>
        <v>0</v>
      </c>
      <c r="G164" s="40">
        <f t="shared" si="5"/>
        <v>0</v>
      </c>
      <c r="H164" s="40">
        <f t="shared" si="5"/>
        <v>0</v>
      </c>
      <c r="I164" s="40">
        <f t="shared" si="5"/>
        <v>0</v>
      </c>
      <c r="J164" s="40">
        <f t="shared" si="5"/>
        <v>0</v>
      </c>
    </row>
    <row r="166" spans="1:13" x14ac:dyDescent="0.25">
      <c r="A166" s="37" t="s">
        <v>112</v>
      </c>
      <c r="B166" s="37"/>
      <c r="C166" s="37"/>
      <c r="D166" s="37"/>
      <c r="E166" s="37"/>
      <c r="F166" s="37"/>
      <c r="G166" s="37"/>
      <c r="H166" s="37"/>
      <c r="I166" s="37"/>
      <c r="J166" s="37"/>
      <c r="K166" s="37"/>
      <c r="L166" s="37"/>
      <c r="M166" s="37"/>
    </row>
    <row r="167" spans="1:13" x14ac:dyDescent="0.25">
      <c r="A167" s="25" t="s">
        <v>34</v>
      </c>
    </row>
    <row r="169" spans="1:13" ht="17.25" customHeight="1" x14ac:dyDescent="0.25">
      <c r="A169" s="55" t="s">
        <v>113</v>
      </c>
      <c r="B169" s="55" t="s">
        <v>114</v>
      </c>
      <c r="C169" s="56" t="s">
        <v>115</v>
      </c>
      <c r="D169" s="56" t="s">
        <v>37</v>
      </c>
      <c r="E169" s="56"/>
      <c r="F169" s="56" t="s">
        <v>38</v>
      </c>
      <c r="G169" s="56"/>
      <c r="H169" s="56" t="s">
        <v>39</v>
      </c>
      <c r="I169" s="56"/>
      <c r="J169" s="56" t="s">
        <v>54</v>
      </c>
      <c r="K169" s="56"/>
      <c r="L169" s="56" t="s">
        <v>55</v>
      </c>
      <c r="M169" s="56"/>
    </row>
    <row r="170" spans="1:13" ht="96" customHeight="1" x14ac:dyDescent="0.25">
      <c r="A170" s="57"/>
      <c r="B170" s="57"/>
      <c r="C170" s="56"/>
      <c r="D170" s="46" t="s">
        <v>116</v>
      </c>
      <c r="E170" s="46" t="s">
        <v>117</v>
      </c>
      <c r="F170" s="46" t="s">
        <v>116</v>
      </c>
      <c r="G170" s="46" t="s">
        <v>117</v>
      </c>
      <c r="H170" s="46" t="s">
        <v>116</v>
      </c>
      <c r="I170" s="46" t="s">
        <v>117</v>
      </c>
      <c r="J170" s="46" t="s">
        <v>116</v>
      </c>
      <c r="K170" s="46" t="s">
        <v>117</v>
      </c>
      <c r="L170" s="46" t="s">
        <v>116</v>
      </c>
      <c r="M170" s="41" t="s">
        <v>117</v>
      </c>
    </row>
    <row r="171" spans="1:13" x14ac:dyDescent="0.25">
      <c r="A171" s="34">
        <v>1</v>
      </c>
      <c r="B171" s="34">
        <v>2</v>
      </c>
      <c r="C171" s="34">
        <v>3</v>
      </c>
      <c r="D171" s="34">
        <v>4</v>
      </c>
      <c r="E171" s="34">
        <v>5</v>
      </c>
      <c r="F171" s="34">
        <v>6</v>
      </c>
      <c r="G171" s="34">
        <v>7</v>
      </c>
      <c r="H171" s="34">
        <v>8</v>
      </c>
      <c r="I171" s="34">
        <v>9</v>
      </c>
      <c r="J171" s="34">
        <v>10</v>
      </c>
      <c r="K171" s="34">
        <v>11</v>
      </c>
      <c r="L171" s="34">
        <v>12</v>
      </c>
      <c r="M171" s="34">
        <v>13</v>
      </c>
    </row>
    <row r="172" spans="1:13" x14ac:dyDescent="0.25">
      <c r="A172" s="34" t="s">
        <v>46</v>
      </c>
      <c r="B172" s="34" t="s">
        <v>46</v>
      </c>
      <c r="C172" s="34" t="s">
        <v>46</v>
      </c>
      <c r="D172" s="34" t="s">
        <v>46</v>
      </c>
      <c r="E172" s="34" t="s">
        <v>46</v>
      </c>
      <c r="F172" s="34" t="s">
        <v>46</v>
      </c>
      <c r="G172" s="34" t="s">
        <v>46</v>
      </c>
      <c r="H172" s="34" t="s">
        <v>46</v>
      </c>
      <c r="I172" s="34" t="s">
        <v>46</v>
      </c>
      <c r="J172" s="34" t="s">
        <v>46</v>
      </c>
      <c r="K172" s="34" t="s">
        <v>46</v>
      </c>
      <c r="L172" s="34" t="s">
        <v>46</v>
      </c>
      <c r="M172" s="34" t="s">
        <v>46</v>
      </c>
    </row>
    <row r="174" spans="1:13" ht="36.75" customHeight="1" x14ac:dyDescent="0.25">
      <c r="A174" s="27" t="s">
        <v>118</v>
      </c>
      <c r="B174" s="27"/>
      <c r="C174" s="27"/>
      <c r="D174" s="27"/>
      <c r="E174" s="27"/>
      <c r="F174" s="27"/>
      <c r="G174" s="27"/>
      <c r="H174" s="27"/>
      <c r="I174" s="27"/>
      <c r="J174" s="27"/>
    </row>
    <row r="175" spans="1:13" ht="67.5" customHeight="1" x14ac:dyDescent="0.25">
      <c r="A175" s="29" t="s">
        <v>119</v>
      </c>
      <c r="B175" s="29"/>
      <c r="C175" s="29"/>
      <c r="D175" s="29"/>
      <c r="E175" s="29"/>
      <c r="F175" s="29"/>
      <c r="G175" s="29"/>
      <c r="H175" s="29"/>
      <c r="I175" s="29"/>
      <c r="J175" s="29"/>
    </row>
    <row r="176" spans="1:13" x14ac:dyDescent="0.25">
      <c r="A176" s="27" t="s">
        <v>120</v>
      </c>
      <c r="B176" s="27"/>
      <c r="C176" s="27"/>
      <c r="D176" s="27"/>
      <c r="E176" s="27"/>
      <c r="F176" s="27"/>
      <c r="G176" s="27"/>
      <c r="H176" s="27"/>
      <c r="I176" s="27"/>
      <c r="J176" s="27"/>
    </row>
    <row r="177" spans="1:12" x14ac:dyDescent="0.25">
      <c r="A177" s="27" t="s">
        <v>121</v>
      </c>
      <c r="B177" s="27"/>
      <c r="C177" s="27"/>
      <c r="D177" s="27"/>
      <c r="E177" s="27"/>
      <c r="F177" s="27"/>
      <c r="G177" s="27"/>
      <c r="H177" s="27"/>
      <c r="I177" s="27"/>
      <c r="J177" s="27"/>
    </row>
    <row r="178" spans="1:12" x14ac:dyDescent="0.25">
      <c r="A178" s="25" t="s">
        <v>34</v>
      </c>
    </row>
    <row r="180" spans="1:12" ht="72.75" customHeight="1" x14ac:dyDescent="0.25">
      <c r="A180" s="56" t="s">
        <v>122</v>
      </c>
      <c r="B180" s="33" t="s">
        <v>36</v>
      </c>
      <c r="C180" s="33" t="s">
        <v>123</v>
      </c>
      <c r="D180" s="33" t="s">
        <v>124</v>
      </c>
      <c r="E180" s="56" t="s">
        <v>125</v>
      </c>
      <c r="F180" s="56" t="s">
        <v>126</v>
      </c>
      <c r="G180" s="33" t="s">
        <v>127</v>
      </c>
      <c r="H180" s="33" t="s">
        <v>128</v>
      </c>
      <c r="I180" s="33"/>
      <c r="J180" s="33" t="s">
        <v>129</v>
      </c>
    </row>
    <row r="181" spans="1:12" ht="30" x14ac:dyDescent="0.25">
      <c r="A181" s="56"/>
      <c r="B181" s="33"/>
      <c r="C181" s="33"/>
      <c r="D181" s="33"/>
      <c r="E181" s="56"/>
      <c r="F181" s="56"/>
      <c r="G181" s="33"/>
      <c r="H181" s="34" t="s">
        <v>130</v>
      </c>
      <c r="I181" s="34" t="s">
        <v>131</v>
      </c>
      <c r="J181" s="33"/>
    </row>
    <row r="182" spans="1:12" x14ac:dyDescent="0.25">
      <c r="A182" s="34">
        <v>1</v>
      </c>
      <c r="B182" s="34">
        <v>2</v>
      </c>
      <c r="C182" s="34">
        <v>3</v>
      </c>
      <c r="D182" s="34">
        <v>4</v>
      </c>
      <c r="E182" s="34">
        <v>5</v>
      </c>
      <c r="F182" s="34">
        <v>6</v>
      </c>
      <c r="G182" s="34">
        <v>7</v>
      </c>
      <c r="H182" s="34">
        <v>8</v>
      </c>
      <c r="I182" s="34">
        <v>9</v>
      </c>
      <c r="J182" s="34">
        <v>10</v>
      </c>
    </row>
    <row r="183" spans="1:12" ht="30" x14ac:dyDescent="0.25">
      <c r="A183" s="34">
        <v>2420</v>
      </c>
      <c r="B183" s="38" t="s">
        <v>60</v>
      </c>
      <c r="C183" s="34">
        <v>52600</v>
      </c>
      <c r="D183" s="34">
        <v>52553</v>
      </c>
      <c r="E183" s="34"/>
      <c r="F183" s="34"/>
      <c r="G183" s="34"/>
      <c r="H183" s="34"/>
      <c r="I183" s="34"/>
      <c r="J183" s="34">
        <f>D183</f>
        <v>52553</v>
      </c>
    </row>
    <row r="184" spans="1:12" hidden="1" x14ac:dyDescent="0.25">
      <c r="A184" s="34"/>
      <c r="B184" s="38"/>
      <c r="C184" s="34"/>
      <c r="D184" s="34"/>
      <c r="E184" s="34"/>
      <c r="F184" s="34"/>
      <c r="G184" s="34"/>
      <c r="H184" s="34"/>
      <c r="I184" s="34"/>
      <c r="J184" s="34">
        <f>D184</f>
        <v>0</v>
      </c>
    </row>
    <row r="185" spans="1:12" x14ac:dyDescent="0.25">
      <c r="A185" s="34" t="s">
        <v>46</v>
      </c>
      <c r="B185" s="34" t="s">
        <v>52</v>
      </c>
      <c r="C185" s="36">
        <f t="shared" ref="C185:J185" si="6">SUM(C183:C184)</f>
        <v>52600</v>
      </c>
      <c r="D185" s="36">
        <f t="shared" si="6"/>
        <v>52553</v>
      </c>
      <c r="E185" s="36">
        <f t="shared" si="6"/>
        <v>0</v>
      </c>
      <c r="F185" s="36">
        <f t="shared" si="6"/>
        <v>0</v>
      </c>
      <c r="G185" s="36">
        <f t="shared" si="6"/>
        <v>0</v>
      </c>
      <c r="H185" s="36">
        <f t="shared" si="6"/>
        <v>0</v>
      </c>
      <c r="I185" s="36">
        <f t="shared" si="6"/>
        <v>0</v>
      </c>
      <c r="J185" s="36">
        <f t="shared" si="6"/>
        <v>52553</v>
      </c>
    </row>
    <row r="187" spans="1:12" x14ac:dyDescent="0.25">
      <c r="A187" s="37" t="s">
        <v>132</v>
      </c>
      <c r="B187" s="37"/>
      <c r="C187" s="37"/>
      <c r="D187" s="37"/>
      <c r="E187" s="37"/>
      <c r="F187" s="37"/>
      <c r="G187" s="37"/>
      <c r="H187" s="37"/>
      <c r="I187" s="37"/>
      <c r="J187" s="37"/>
      <c r="K187" s="37"/>
      <c r="L187" s="37"/>
    </row>
    <row r="188" spans="1:12" x14ac:dyDescent="0.25">
      <c r="A188" s="25" t="s">
        <v>34</v>
      </c>
    </row>
    <row r="190" spans="1:12" x14ac:dyDescent="0.25">
      <c r="A190" s="56" t="s">
        <v>133</v>
      </c>
      <c r="B190" s="56" t="s">
        <v>36</v>
      </c>
      <c r="C190" s="33" t="s">
        <v>134</v>
      </c>
      <c r="D190" s="33"/>
      <c r="E190" s="33"/>
      <c r="F190" s="33"/>
      <c r="G190" s="33"/>
      <c r="H190" s="33" t="s">
        <v>97</v>
      </c>
      <c r="I190" s="33"/>
      <c r="J190" s="33"/>
      <c r="K190" s="33"/>
      <c r="L190" s="33"/>
    </row>
    <row r="191" spans="1:12" ht="96" customHeight="1" x14ac:dyDescent="0.25">
      <c r="A191" s="56"/>
      <c r="B191" s="56"/>
      <c r="C191" s="56" t="s">
        <v>135</v>
      </c>
      <c r="D191" s="56" t="s">
        <v>136</v>
      </c>
      <c r="E191" s="56" t="s">
        <v>137</v>
      </c>
      <c r="F191" s="56"/>
      <c r="G191" s="56" t="s">
        <v>138</v>
      </c>
      <c r="H191" s="56" t="s">
        <v>139</v>
      </c>
      <c r="I191" s="56" t="s">
        <v>140</v>
      </c>
      <c r="J191" s="56" t="s">
        <v>137</v>
      </c>
      <c r="K191" s="56"/>
      <c r="L191" s="56" t="s">
        <v>141</v>
      </c>
    </row>
    <row r="192" spans="1:12" ht="31.5" customHeight="1" x14ac:dyDescent="0.25">
      <c r="A192" s="56"/>
      <c r="B192" s="56"/>
      <c r="C192" s="56"/>
      <c r="D192" s="56"/>
      <c r="E192" s="46" t="s">
        <v>130</v>
      </c>
      <c r="F192" s="46" t="s">
        <v>131</v>
      </c>
      <c r="G192" s="56"/>
      <c r="H192" s="56"/>
      <c r="I192" s="56"/>
      <c r="J192" s="46" t="s">
        <v>130</v>
      </c>
      <c r="K192" s="46" t="s">
        <v>131</v>
      </c>
      <c r="L192" s="56"/>
    </row>
    <row r="193" spans="1:12" x14ac:dyDescent="0.25">
      <c r="A193" s="34">
        <v>1</v>
      </c>
      <c r="B193" s="34">
        <v>2</v>
      </c>
      <c r="C193" s="34">
        <v>3</v>
      </c>
      <c r="D193" s="34">
        <v>4</v>
      </c>
      <c r="E193" s="34">
        <v>5</v>
      </c>
      <c r="F193" s="34">
        <v>6</v>
      </c>
      <c r="G193" s="34">
        <v>7</v>
      </c>
      <c r="H193" s="34">
        <v>8</v>
      </c>
      <c r="I193" s="34">
        <v>9</v>
      </c>
      <c r="J193" s="34">
        <v>10</v>
      </c>
      <c r="K193" s="34">
        <v>11</v>
      </c>
      <c r="L193" s="34">
        <v>12</v>
      </c>
    </row>
    <row r="194" spans="1:12" ht="30" x14ac:dyDescent="0.25">
      <c r="A194" s="34">
        <v>2420</v>
      </c>
      <c r="B194" s="38" t="s">
        <v>60</v>
      </c>
      <c r="C194" s="34">
        <v>32520</v>
      </c>
      <c r="D194" s="34"/>
      <c r="E194" s="34"/>
      <c r="F194" s="34"/>
      <c r="G194" s="34">
        <f>C194</f>
        <v>32520</v>
      </c>
      <c r="H194" s="34">
        <v>12530</v>
      </c>
      <c r="I194" s="34"/>
      <c r="J194" s="34"/>
      <c r="K194" s="34"/>
      <c r="L194" s="34">
        <f>H194</f>
        <v>12530</v>
      </c>
    </row>
    <row r="195" spans="1:12" x14ac:dyDescent="0.25">
      <c r="A195" s="34" t="s">
        <v>46</v>
      </c>
      <c r="B195" s="34" t="s">
        <v>52</v>
      </c>
      <c r="C195" s="36">
        <f t="shared" ref="C195:L195" si="7">SUM(C194:C194)</f>
        <v>32520</v>
      </c>
      <c r="D195" s="36">
        <f t="shared" si="7"/>
        <v>0</v>
      </c>
      <c r="E195" s="36">
        <f t="shared" si="7"/>
        <v>0</v>
      </c>
      <c r="F195" s="36">
        <f t="shared" si="7"/>
        <v>0</v>
      </c>
      <c r="G195" s="36">
        <f t="shared" si="7"/>
        <v>32520</v>
      </c>
      <c r="H195" s="36">
        <f t="shared" si="7"/>
        <v>12530</v>
      </c>
      <c r="I195" s="36">
        <f t="shared" si="7"/>
        <v>0</v>
      </c>
      <c r="J195" s="36">
        <f t="shared" si="7"/>
        <v>0</v>
      </c>
      <c r="K195" s="36">
        <f t="shared" si="7"/>
        <v>0</v>
      </c>
      <c r="L195" s="36">
        <f t="shared" si="7"/>
        <v>12530</v>
      </c>
    </row>
    <row r="197" spans="1:12" x14ac:dyDescent="0.25">
      <c r="A197" s="37" t="s">
        <v>142</v>
      </c>
      <c r="B197" s="37"/>
      <c r="C197" s="37"/>
      <c r="D197" s="37"/>
      <c r="E197" s="37"/>
      <c r="F197" s="37"/>
      <c r="G197" s="37"/>
      <c r="H197" s="37"/>
      <c r="I197" s="37"/>
    </row>
    <row r="198" spans="1:12" x14ac:dyDescent="0.25">
      <c r="A198" s="25" t="s">
        <v>34</v>
      </c>
    </row>
    <row r="199" spans="1:12" ht="140.25" customHeight="1" x14ac:dyDescent="0.25"/>
    <row r="200" spans="1:12" ht="136.5" customHeight="1" x14ac:dyDescent="0.25">
      <c r="A200" s="34" t="s">
        <v>122</v>
      </c>
      <c r="B200" s="34" t="s">
        <v>36</v>
      </c>
      <c r="C200" s="34" t="s">
        <v>123</v>
      </c>
      <c r="D200" s="34" t="s">
        <v>143</v>
      </c>
      <c r="E200" s="34" t="s">
        <v>144</v>
      </c>
      <c r="F200" s="34" t="s">
        <v>145</v>
      </c>
      <c r="G200" s="34" t="s">
        <v>146</v>
      </c>
      <c r="H200" s="50" t="s">
        <v>147</v>
      </c>
      <c r="I200" s="52"/>
      <c r="J200" s="33" t="s">
        <v>148</v>
      </c>
      <c r="K200" s="33"/>
    </row>
    <row r="201" spans="1:12" x14ac:dyDescent="0.25">
      <c r="A201" s="34">
        <v>1</v>
      </c>
      <c r="B201" s="34">
        <v>2</v>
      </c>
      <c r="C201" s="34">
        <v>3</v>
      </c>
      <c r="D201" s="34">
        <v>4</v>
      </c>
      <c r="E201" s="34">
        <v>5</v>
      </c>
      <c r="F201" s="34">
        <v>6</v>
      </c>
      <c r="G201" s="34">
        <v>7</v>
      </c>
      <c r="H201" s="50">
        <v>8</v>
      </c>
      <c r="I201" s="52"/>
      <c r="J201" s="33">
        <v>9</v>
      </c>
      <c r="K201" s="33"/>
    </row>
    <row r="202" spans="1:12" ht="30" x14ac:dyDescent="0.25">
      <c r="A202" s="34">
        <v>2420</v>
      </c>
      <c r="B202" s="38" t="s">
        <v>60</v>
      </c>
      <c r="C202" s="34">
        <v>52600</v>
      </c>
      <c r="D202" s="34">
        <v>52553</v>
      </c>
      <c r="E202" s="34"/>
      <c r="F202" s="34"/>
      <c r="G202" s="34"/>
      <c r="H202" s="33"/>
      <c r="I202" s="33"/>
      <c r="J202" s="33"/>
      <c r="K202" s="33"/>
    </row>
    <row r="203" spans="1:12" x14ac:dyDescent="0.25">
      <c r="A203" s="34" t="s">
        <v>46</v>
      </c>
      <c r="B203" s="34" t="s">
        <v>52</v>
      </c>
      <c r="C203" s="36">
        <f>SUM(C202:C202)</f>
        <v>52600</v>
      </c>
      <c r="D203" s="36">
        <f>SUM(D202:D202)</f>
        <v>52553</v>
      </c>
      <c r="E203" s="36">
        <f>SUM(E202:E202)</f>
        <v>0</v>
      </c>
      <c r="F203" s="36">
        <f>SUM(F202:F202)</f>
        <v>0</v>
      </c>
      <c r="G203" s="36">
        <f>SUM(G202:G202)</f>
        <v>0</v>
      </c>
      <c r="H203" s="58"/>
      <c r="I203" s="59"/>
      <c r="J203" s="33"/>
      <c r="K203" s="33"/>
    </row>
    <row r="205" spans="1:12" x14ac:dyDescent="0.25">
      <c r="A205" s="60" t="s">
        <v>149</v>
      </c>
      <c r="B205" s="60"/>
      <c r="C205" s="60"/>
      <c r="D205" s="60"/>
      <c r="E205" s="60"/>
      <c r="F205" s="60"/>
      <c r="G205" s="60"/>
      <c r="H205" s="60"/>
      <c r="I205" s="60"/>
    </row>
    <row r="206" spans="1:12" ht="37.5" customHeight="1" x14ac:dyDescent="0.25">
      <c r="A206" s="32" t="s">
        <v>150</v>
      </c>
      <c r="B206" s="32"/>
      <c r="C206" s="32"/>
      <c r="D206" s="32"/>
      <c r="E206" s="32"/>
      <c r="F206" s="32"/>
      <c r="G206" s="32"/>
      <c r="H206" s="32"/>
      <c r="I206" s="32"/>
      <c r="J206" s="32"/>
      <c r="K206" s="32"/>
    </row>
    <row r="207" spans="1:12" ht="45.75" customHeight="1" x14ac:dyDescent="0.25">
      <c r="A207" s="27" t="s">
        <v>151</v>
      </c>
      <c r="B207" s="27"/>
      <c r="C207" s="27"/>
      <c r="D207" s="27"/>
      <c r="E207" s="27"/>
      <c r="F207" s="27"/>
      <c r="G207" s="27"/>
      <c r="H207" s="27"/>
      <c r="I207" s="27"/>
    </row>
    <row r="208" spans="1:12" ht="48.75" customHeight="1" x14ac:dyDescent="0.25">
      <c r="A208" s="61"/>
      <c r="B208" s="61"/>
      <c r="C208" s="61"/>
      <c r="D208" s="61"/>
      <c r="E208" s="61"/>
      <c r="F208" s="61"/>
      <c r="G208" s="61"/>
      <c r="H208" s="61"/>
      <c r="I208" s="61"/>
      <c r="J208" s="61"/>
      <c r="K208" s="61"/>
    </row>
    <row r="209" spans="1:9" ht="15" customHeight="1" x14ac:dyDescent="0.25">
      <c r="A209" s="37" t="s">
        <v>152</v>
      </c>
      <c r="B209" s="37"/>
      <c r="C209" s="62"/>
      <c r="D209" s="63"/>
      <c r="G209" s="64" t="s">
        <v>153</v>
      </c>
      <c r="H209" s="64"/>
      <c r="I209" s="64"/>
    </row>
    <row r="210" spans="1:9" ht="15" customHeight="1" x14ac:dyDescent="0.25">
      <c r="A210" s="65"/>
      <c r="B210" s="66"/>
      <c r="D210" s="62" t="s">
        <v>154</v>
      </c>
      <c r="G210" s="67" t="s">
        <v>155</v>
      </c>
      <c r="H210" s="67"/>
      <c r="I210" s="67"/>
    </row>
    <row r="211" spans="1:9" ht="15" customHeight="1" x14ac:dyDescent="0.25">
      <c r="A211" s="37" t="s">
        <v>156</v>
      </c>
      <c r="B211" s="37"/>
      <c r="C211" s="62"/>
      <c r="D211" s="63"/>
      <c r="G211" s="64" t="s">
        <v>157</v>
      </c>
      <c r="H211" s="64"/>
      <c r="I211" s="64"/>
    </row>
    <row r="212" spans="1:9" x14ac:dyDescent="0.25">
      <c r="A212" s="28"/>
      <c r="B212" s="62"/>
      <c r="C212" s="62"/>
      <c r="D212" s="62" t="s">
        <v>154</v>
      </c>
      <c r="G212" s="67" t="s">
        <v>155</v>
      </c>
      <c r="H212" s="67"/>
      <c r="I212" s="67"/>
    </row>
  </sheetData>
  <mergeCells count="193">
    <mergeCell ref="G210:I210"/>
    <mergeCell ref="A211:B211"/>
    <mergeCell ref="G211:I211"/>
    <mergeCell ref="G212:I212"/>
    <mergeCell ref="H203:I203"/>
    <mergeCell ref="J203:K203"/>
    <mergeCell ref="A205:I205"/>
    <mergeCell ref="A206:K206"/>
    <mergeCell ref="A207:I207"/>
    <mergeCell ref="A209:B209"/>
    <mergeCell ref="G209:I209"/>
    <mergeCell ref="A197:I197"/>
    <mergeCell ref="H200:I200"/>
    <mergeCell ref="J200:K200"/>
    <mergeCell ref="H201:I201"/>
    <mergeCell ref="J201:K201"/>
    <mergeCell ref="H202:I202"/>
    <mergeCell ref="J202:K202"/>
    <mergeCell ref="E191:F191"/>
    <mergeCell ref="G191:G192"/>
    <mergeCell ref="H191:H192"/>
    <mergeCell ref="I191:I192"/>
    <mergeCell ref="J191:K191"/>
    <mergeCell ref="L191:L192"/>
    <mergeCell ref="G180:G181"/>
    <mergeCell ref="H180:I180"/>
    <mergeCell ref="J180:J181"/>
    <mergeCell ref="A187:L187"/>
    <mergeCell ref="A190:A192"/>
    <mergeCell ref="B190:B192"/>
    <mergeCell ref="C190:G190"/>
    <mergeCell ref="H190:L190"/>
    <mergeCell ref="C191:C192"/>
    <mergeCell ref="D191:D192"/>
    <mergeCell ref="A180:A181"/>
    <mergeCell ref="B180:B181"/>
    <mergeCell ref="C180:C181"/>
    <mergeCell ref="D180:D181"/>
    <mergeCell ref="E180:E181"/>
    <mergeCell ref="F180:F181"/>
    <mergeCell ref="J169:K169"/>
    <mergeCell ref="L169:M169"/>
    <mergeCell ref="A174:J174"/>
    <mergeCell ref="A175:J175"/>
    <mergeCell ref="A176:J176"/>
    <mergeCell ref="A177:J177"/>
    <mergeCell ref="C162:D162"/>
    <mergeCell ref="C163:D163"/>
    <mergeCell ref="C164:D164"/>
    <mergeCell ref="A166:M166"/>
    <mergeCell ref="A169:A170"/>
    <mergeCell ref="B169:B170"/>
    <mergeCell ref="C169:C170"/>
    <mergeCell ref="D169:E169"/>
    <mergeCell ref="F169:G169"/>
    <mergeCell ref="H169:I169"/>
    <mergeCell ref="K151:M151"/>
    <mergeCell ref="C153:D153"/>
    <mergeCell ref="C154:D154"/>
    <mergeCell ref="C155:D155"/>
    <mergeCell ref="A157:I157"/>
    <mergeCell ref="A160:A161"/>
    <mergeCell ref="B160:B161"/>
    <mergeCell ref="C160:D161"/>
    <mergeCell ref="E160:G160"/>
    <mergeCell ref="H160:J160"/>
    <mergeCell ref="O140:O141"/>
    <mergeCell ref="P140:P141"/>
    <mergeCell ref="A147:L147"/>
    <mergeCell ref="A148:L148"/>
    <mergeCell ref="A149:L149"/>
    <mergeCell ref="A151:A152"/>
    <mergeCell ref="B151:B152"/>
    <mergeCell ref="C151:D152"/>
    <mergeCell ref="E151:G151"/>
    <mergeCell ref="H151:J151"/>
    <mergeCell ref="G140:H140"/>
    <mergeCell ref="I140:J140"/>
    <mergeCell ref="K140:K141"/>
    <mergeCell ref="L140:L141"/>
    <mergeCell ref="M140:M141"/>
    <mergeCell ref="N140:N141"/>
    <mergeCell ref="A137:P137"/>
    <mergeCell ref="A139:A141"/>
    <mergeCell ref="B139:B141"/>
    <mergeCell ref="C139:F139"/>
    <mergeCell ref="G139:J139"/>
    <mergeCell ref="K139:L139"/>
    <mergeCell ref="M139:N139"/>
    <mergeCell ref="O139:P139"/>
    <mergeCell ref="C140:D140"/>
    <mergeCell ref="E140:F140"/>
    <mergeCell ref="A124:K124"/>
    <mergeCell ref="A127:A128"/>
    <mergeCell ref="B127:B128"/>
    <mergeCell ref="C127:D127"/>
    <mergeCell ref="E127:F127"/>
    <mergeCell ref="G127:H127"/>
    <mergeCell ref="I127:J127"/>
    <mergeCell ref="K127:L127"/>
    <mergeCell ref="K106:M106"/>
    <mergeCell ref="A116:J116"/>
    <mergeCell ref="A119:A120"/>
    <mergeCell ref="B119:B120"/>
    <mergeCell ref="C119:C120"/>
    <mergeCell ref="D119:D120"/>
    <mergeCell ref="E119:G119"/>
    <mergeCell ref="H119:J119"/>
    <mergeCell ref="A106:A107"/>
    <mergeCell ref="B106:B107"/>
    <mergeCell ref="C106:C107"/>
    <mergeCell ref="D106:D107"/>
    <mergeCell ref="E106:G106"/>
    <mergeCell ref="H106:J106"/>
    <mergeCell ref="A96:A97"/>
    <mergeCell ref="B96:B97"/>
    <mergeCell ref="C96:F96"/>
    <mergeCell ref="G96:J96"/>
    <mergeCell ref="A102:M102"/>
    <mergeCell ref="A103:M103"/>
    <mergeCell ref="A87:A88"/>
    <mergeCell ref="B87:B88"/>
    <mergeCell ref="C87:F87"/>
    <mergeCell ref="G87:J87"/>
    <mergeCell ref="K87:N87"/>
    <mergeCell ref="A93:J93"/>
    <mergeCell ref="A77:A78"/>
    <mergeCell ref="B77:B78"/>
    <mergeCell ref="C77:F77"/>
    <mergeCell ref="G77:J77"/>
    <mergeCell ref="A83:N83"/>
    <mergeCell ref="A84:N84"/>
    <mergeCell ref="A65:J65"/>
    <mergeCell ref="A68:A69"/>
    <mergeCell ref="B68:B69"/>
    <mergeCell ref="C68:F68"/>
    <mergeCell ref="G68:J68"/>
    <mergeCell ref="A74:J74"/>
    <mergeCell ref="A56:N56"/>
    <mergeCell ref="A59:A60"/>
    <mergeCell ref="B59:B60"/>
    <mergeCell ref="C59:F59"/>
    <mergeCell ref="G59:J59"/>
    <mergeCell ref="K59:N59"/>
    <mergeCell ref="A48:N48"/>
    <mergeCell ref="A50:A51"/>
    <mergeCell ref="B50:B51"/>
    <mergeCell ref="C50:F50"/>
    <mergeCell ref="G50:J50"/>
    <mergeCell ref="K50:N50"/>
    <mergeCell ref="A35:J35"/>
    <mergeCell ref="A38:A39"/>
    <mergeCell ref="B38:B39"/>
    <mergeCell ref="C38:F38"/>
    <mergeCell ref="G38:J38"/>
    <mergeCell ref="A47:N47"/>
    <mergeCell ref="B20:P20"/>
    <mergeCell ref="B21:P21"/>
    <mergeCell ref="A22:P22"/>
    <mergeCell ref="A23:P23"/>
    <mergeCell ref="A24:B24"/>
    <mergeCell ref="A26:A27"/>
    <mergeCell ref="B26:B27"/>
    <mergeCell ref="C26:F26"/>
    <mergeCell ref="G26:J26"/>
    <mergeCell ref="K26:N26"/>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2020-01-14T07:36:44Z</dcterms:created>
  <dcterms:modified xsi:type="dcterms:W3CDTF">2020-01-14T07:37:09Z</dcterms:modified>
</cp:coreProperties>
</file>