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5\ПІ\комісія по розподілу\"/>
    </mc:Choice>
  </mc:AlternateContent>
  <bookViews>
    <workbookView xWindow="0" yWindow="0" windowWidth="19200" windowHeight="11385"/>
  </bookViews>
  <sheets>
    <sheet name="dod2" sheetId="2" r:id="rId1"/>
  </sheets>
  <definedNames>
    <definedName name="_xlnm.Print_Titles" localSheetId="0">'dod2'!$3:$4</definedName>
  </definedNames>
  <calcPr calcId="152511"/>
</workbook>
</file>

<file path=xl/calcChain.xml><?xml version="1.0" encoding="utf-8"?>
<calcChain xmlns="http://schemas.openxmlformats.org/spreadsheetml/2006/main">
  <c r="I22" i="2" l="1"/>
  <c r="I17" i="2" l="1"/>
  <c r="I19" i="2"/>
  <c r="I10" i="2"/>
  <c r="I18" i="2" l="1"/>
  <c r="I14" i="2"/>
  <c r="I15" i="2"/>
  <c r="I16" i="2"/>
  <c r="I13" i="2" l="1"/>
  <c r="I12" i="2"/>
  <c r="I11" i="2" l="1"/>
</calcChain>
</file>

<file path=xl/sharedStrings.xml><?xml version="1.0" encoding="utf-8"?>
<sst xmlns="http://schemas.openxmlformats.org/spreadsheetml/2006/main" count="76" uniqueCount="49">
  <si>
    <r>
      <rPr>
        <sz val="13"/>
        <rFont val="Times New Roman"/>
        <family val="1"/>
      </rPr>
      <t>№ п/п</t>
    </r>
  </si>
  <si>
    <r>
      <rPr>
        <sz val="13"/>
        <rFont val="Times New Roman"/>
        <family val="1"/>
      </rPr>
      <t>Назва публічного інвестиційного проекту / програми публічних інвестицій</t>
    </r>
  </si>
  <si>
    <r>
      <rPr>
        <sz val="13"/>
        <rFont val="Times New Roman"/>
        <family val="1"/>
      </rPr>
      <t>Сектор/ галузь</t>
    </r>
  </si>
  <si>
    <r>
      <rPr>
        <sz val="13"/>
        <rFont val="Times New Roman"/>
        <family val="1"/>
      </rPr>
      <t xml:space="preserve">Бал за пріоритезацією в єдиному проектному портфелі публічних інвестицій регіону (територіальної громади)
</t>
    </r>
    <r>
      <rPr>
        <sz val="13"/>
        <rFont val="Times New Roman"/>
        <family val="1"/>
      </rPr>
      <t>(для нових проектів / програм)</t>
    </r>
  </si>
  <si>
    <r>
      <rPr>
        <sz val="13"/>
        <rFont val="Times New Roman"/>
        <family val="1"/>
      </rPr>
      <t>Розподіл публічних інвестицій на підготовку та реалізацію публічних інвестиційних проектів та програм публічних інвестицій</t>
    </r>
  </si>
  <si>
    <r>
      <rPr>
        <sz val="13"/>
        <rFont val="Times New Roman"/>
        <family val="1"/>
      </rPr>
      <t>Джерела і механізми фінансового забезпечення</t>
    </r>
  </si>
  <si>
    <r>
      <rPr>
        <sz val="13"/>
        <rFont val="Times New Roman"/>
        <family val="1"/>
      </rPr>
      <t>Головний розпорядник бюджетних коштів</t>
    </r>
  </si>
  <si>
    <r>
      <rPr>
        <sz val="13"/>
        <rFont val="Times New Roman"/>
        <family val="1"/>
      </rPr>
      <t>прогноз на другий рік</t>
    </r>
  </si>
  <si>
    <r>
      <rPr>
        <sz val="13"/>
        <rFont val="Times New Roman"/>
        <family val="1"/>
      </rPr>
      <t>прогноз на третій рік</t>
    </r>
  </si>
  <si>
    <r>
      <rPr>
        <sz val="13"/>
        <rFont val="Times New Roman"/>
        <family val="1"/>
      </rPr>
      <t>разом</t>
    </r>
  </si>
  <si>
    <t>Додаток 2
до Методичних рекомендацій щодо розподілу коштів місцевого бюджету на підготовку та реалізацію публічних інвестиційних проектів та програм публічних інвестицій
(пункт 2 розділу III)</t>
  </si>
  <si>
    <t>Розпочаті публічні інвестиційні проекти (програми публічних інвестицій):</t>
  </si>
  <si>
    <t>прогноз на наступний рік</t>
  </si>
  <si>
    <t>Нові публічні інвестиційні проекти (програми публічних інвестицій):</t>
  </si>
  <si>
    <t>Унікальний ідентифікатор публічного інвестиційного проекту / програми публічних інвестицій</t>
  </si>
  <si>
    <t>Підвищення енергоефективності системи централізованого теплопостачання міста Горішні Плавні.
Реконструкція будівлі центральної опалювальної котельні з встановленням котла на біопаливі потужністю 7 МВт зі зміною геометричних розмірів та будівництво складу палива по провулку Енергетиків,31 в м. Горішні Плавні Полтавської області</t>
  </si>
  <si>
    <t>Реконструкція міської головної каналізаційної насосної станції (ГКНС)
для заміни існуючої та повністю зношеної ГКНС та з встановленням
сонячних електричних панелей (СЕП) у м. Горішні Плавні Кременчуцького
району Полтавської області</t>
  </si>
  <si>
    <t>Реконструкція (улаштування теплоізоляції) будівлі закладу дошкільної освіти «Сонечко» комбінованого типу Горішньоплавнівської міської ради Кременчуцького району Полтавської області  за адресою: вул. Гірників, 29</t>
  </si>
  <si>
    <t>Реконструкція (утеплення зовнішніх стін та цоколя) будівлі дитячого корпусу за адресою: вул. Миру, будинок 10, корпус 11</t>
  </si>
  <si>
    <t xml:space="preserve"> Реконструкція (утеплення зовнішніх стін та цоколя) будівлі головного корпусу за адресою: вул. Миру, будинок 10, корпус 12</t>
  </si>
  <si>
    <t xml:space="preserve"> Реконструкція (утеплення зовнішніх стін та цоколя) будівлі хірургічного корпусу за адресою: вул. Миру, будинок 10, корпус 13.</t>
  </si>
  <si>
    <t>Програма забезпечення житлом окремих категорій громадян Горішньоплавнівської міської територіальної громади на 2023-2027 роки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</si>
  <si>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</t>
  </si>
  <si>
    <t>Енергетика</t>
  </si>
  <si>
    <t>Департамент житлово-комунального господарства Горішньоплавнівської міської ради Кременчуцького району Полтавської області</t>
  </si>
  <si>
    <t>Муніціпальна інфраструктура та послуги</t>
  </si>
  <si>
    <t>бюджет Горішньоплавнівської міської територіальної громади</t>
  </si>
  <si>
    <t>221025-BF7D339E</t>
  </si>
  <si>
    <t>Освіта та наука</t>
  </si>
  <si>
    <t xml:space="preserve"> Реконструкція (улаштування теплоізоляції) будівлі спеціального закладу дошкільної освіти «Казка» компенсуючого типу Горішньоплавнівської міської ради Кременчуцького району Полтавської області за адресою: вул.  Добровольського, 61</t>
  </si>
  <si>
    <t>041125-2039DB74</t>
  </si>
  <si>
    <t>041125-8E5A9A5B</t>
  </si>
  <si>
    <t>031125-431BEB9A</t>
  </si>
  <si>
    <t xml:space="preserve">запозичення </t>
  </si>
  <si>
    <t>161025-8D0476E6</t>
  </si>
  <si>
    <t>Житло</t>
  </si>
  <si>
    <t>061125-973С8АВВ</t>
  </si>
  <si>
    <t>071125-17ВВFBF1</t>
  </si>
  <si>
    <t>071125-1F43182A</t>
  </si>
  <si>
    <t>161025-C493721F</t>
  </si>
  <si>
    <t>Управління охорони здоров’я Горішньоплавнівської міської ради Кременчуцького району Полтавської області</t>
  </si>
  <si>
    <t>Відділ освіти Горішньоплавнівської міської ради Кременчуцького району Полтавської області</t>
  </si>
  <si>
    <t>Виконавчий комітет Горішньоплавнівської міської ради</t>
  </si>
  <si>
    <t>161025-71391E57</t>
  </si>
  <si>
    <t>Консолідований перелік
публічних інвестиційних проектів та програм публічних інвестицій єдиного проектного портфеля публічних інвестицій регіону (територіальної громади) і розподіл публічних інвестицій на їх підготовку та реалізацію за роками 2026-2028  у розрізі джерел і механізмів фінансового забезпечення</t>
  </si>
  <si>
    <t>Реконструкція першої нитки водогону від насосної станції другого водопідйому до насосної станції третього водопідйому у місті Горішні Плавні Полтавської області</t>
  </si>
  <si>
    <t>Реконструкція приміщень 132-145 будівлі дитячого корпусу під зали та приміщення загального користування реабілітаційного відділення КНП "ЛІЛ І рівня м.Горішні Плавні" по вул. Миру,10,м. Горішні Плавні, Кременчуцького району, Полтавської області</t>
  </si>
  <si>
    <t>Реконструкція приміщень 132-145 будівлі дитячого корпусу під зали та приміщення загального користування реабілітаційного відділення КНП «ЛІЛ І рівня м. Горішні Плавні» по вул. Миру,10, м. Горішні Плавні, Кременчуцького району, Полтавської області</t>
  </si>
  <si>
    <t>141125-B76E24AA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</si>
</sst>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₴_-;\-* #,##0.00_₴_-;_-* &quot;-&quot;??_₴_-;_-@_-"/>
    <numFmt numFmtId="164" formatCode="_-* #,##0_₴_-;\-* #,##0_₴_-;_-* &quot;-&quot;??_₴_-;_-@_-"/>
  </numFmts>
  <fonts count="14" x14ac:knownFonts="1">
    <font>
      <sz val="10"/>
      <color rgb="FF000000"/>
      <name val="Times New Roman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3" fillId="0" borderId="0"/>
  </cellStyleXfs>
  <cellXfs count="8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top"/>
    </xf>
    <xf numFmtId="0" fontId="0" fillId="0" borderId="1" xfId="0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7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8" xfId="2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64" fontId="8" fillId="0" borderId="14" xfId="1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/>
    </xf>
    <xf numFmtId="0" fontId="5" fillId="0" borderId="1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/>
    </xf>
    <xf numFmtId="164" fontId="0" fillId="0" borderId="0" xfId="0" applyNumberForma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/>
    </xf>
    <xf numFmtId="164" fontId="8" fillId="0" borderId="21" xfId="1" applyNumberFormat="1" applyFont="1" applyFill="1" applyBorder="1" applyAlignment="1">
      <alignment horizontal="center" vertical="center"/>
    </xf>
    <xf numFmtId="164" fontId="8" fillId="0" borderId="12" xfId="1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</cellXfs>
  <cellStyles count="4">
    <cellStyle name="Звичайний" xfId="0" builtinId="0"/>
    <cellStyle name="Звичайний 2" xfId="2"/>
    <cellStyle name="Звичайний 3" xfId="3"/>
    <cellStyle name="Фінансови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108686</xdr:colOff>
      <xdr:row>5</xdr:row>
      <xdr:rowOff>0</xdr:rowOff>
    </xdr:from>
    <xdr:ext cx="3131185" cy="0"/>
    <xdr:sp macro="" textlink="">
      <xdr:nvSpPr>
        <xdr:cNvPr id="11" name="Shape 11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>
          <a:off x="0" y="0"/>
          <a:ext cx="3131185" cy="0"/>
        </a:xfrm>
        <a:custGeom>
          <a:avLst/>
          <a:gdLst/>
          <a:ahLst/>
          <a:cxnLst/>
          <a:rect l="0" t="0" r="0" b="0"/>
          <a:pathLst>
            <a:path w="3131185">
              <a:moveTo>
                <a:pt x="0" y="0"/>
              </a:moveTo>
              <a:lnTo>
                <a:pt x="3130956" y="0"/>
              </a:lnTo>
            </a:path>
          </a:pathLst>
        </a:custGeom>
        <a:ln w="908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topLeftCell="C1" workbookViewId="0">
      <pane ySplit="1" topLeftCell="A4" activePane="bottomLeft" state="frozen"/>
      <selection pane="bottomLeft" activeCell="C9" sqref="C9"/>
    </sheetView>
  </sheetViews>
  <sheetFormatPr defaultRowHeight="12.75" x14ac:dyDescent="0.2"/>
  <cols>
    <col min="1" max="1" width="6.5" customWidth="1"/>
    <col min="2" max="2" width="25.33203125" customWidth="1"/>
    <col min="3" max="3" width="60.6640625" customWidth="1"/>
    <col min="4" max="4" width="22.1640625" customWidth="1"/>
    <col min="5" max="5" width="9.5" customWidth="1"/>
    <col min="6" max="6" width="22.5" customWidth="1"/>
    <col min="7" max="7" width="22.1640625" customWidth="1"/>
    <col min="8" max="8" width="21.83203125" customWidth="1"/>
    <col min="9" max="9" width="22.6640625" customWidth="1"/>
    <col min="10" max="10" width="18.83203125" customWidth="1"/>
    <col min="11" max="11" width="28.6640625" customWidth="1"/>
    <col min="12" max="12" width="13.5" customWidth="1"/>
    <col min="13" max="13" width="12.6640625" bestFit="1" customWidth="1"/>
  </cols>
  <sheetData>
    <row r="1" spans="1:13" ht="114.6" customHeight="1" x14ac:dyDescent="0.25">
      <c r="B1" s="1"/>
      <c r="C1" s="1"/>
      <c r="D1" s="1"/>
      <c r="I1" s="62" t="s">
        <v>10</v>
      </c>
      <c r="J1" s="62"/>
      <c r="K1" s="62"/>
      <c r="L1" s="1"/>
    </row>
    <row r="2" spans="1:13" ht="64.5" customHeight="1" x14ac:dyDescent="0.2">
      <c r="A2" s="63" t="s">
        <v>44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3" ht="75" customHeight="1" x14ac:dyDescent="0.2">
      <c r="A3" s="65" t="s">
        <v>0</v>
      </c>
      <c r="B3" s="67" t="s">
        <v>14</v>
      </c>
      <c r="C3" s="69" t="s">
        <v>1</v>
      </c>
      <c r="D3" s="69" t="s">
        <v>2</v>
      </c>
      <c r="E3" s="70" t="s">
        <v>3</v>
      </c>
      <c r="F3" s="72" t="s">
        <v>4</v>
      </c>
      <c r="G3" s="73"/>
      <c r="H3" s="73"/>
      <c r="I3" s="74"/>
      <c r="J3" s="75" t="s">
        <v>5</v>
      </c>
      <c r="K3" s="77" t="s">
        <v>6</v>
      </c>
    </row>
    <row r="4" spans="1:13" ht="134.44999999999999" customHeight="1" x14ac:dyDescent="0.2">
      <c r="A4" s="66"/>
      <c r="B4" s="68"/>
      <c r="C4" s="68"/>
      <c r="D4" s="68"/>
      <c r="E4" s="71"/>
      <c r="F4" s="24" t="s">
        <v>12</v>
      </c>
      <c r="G4" s="25" t="s">
        <v>7</v>
      </c>
      <c r="H4" s="5" t="s">
        <v>8</v>
      </c>
      <c r="I4" s="6" t="s">
        <v>9</v>
      </c>
      <c r="J4" s="76"/>
      <c r="K4" s="77"/>
    </row>
    <row r="5" spans="1:13" ht="16.5" x14ac:dyDescent="0.2">
      <c r="A5" s="4"/>
      <c r="B5" s="4"/>
      <c r="C5" s="4"/>
      <c r="D5" s="22"/>
      <c r="E5" s="8"/>
      <c r="F5" s="9"/>
      <c r="G5" s="11"/>
      <c r="H5" s="23"/>
      <c r="I5" s="10"/>
      <c r="J5" s="4"/>
      <c r="K5" s="4"/>
    </row>
    <row r="6" spans="1:13" ht="15.75" customHeight="1" x14ac:dyDescent="0.2">
      <c r="A6" s="2"/>
      <c r="B6" s="2"/>
      <c r="C6" s="7" t="s">
        <v>11</v>
      </c>
      <c r="D6" s="2"/>
      <c r="F6" s="2"/>
      <c r="G6" s="2"/>
      <c r="H6" s="2"/>
      <c r="I6" s="2"/>
      <c r="J6" s="2"/>
      <c r="K6" s="2"/>
    </row>
    <row r="7" spans="1:13" ht="16.5" customHeight="1" x14ac:dyDescent="0.2">
      <c r="A7" s="60">
        <v>1</v>
      </c>
      <c r="B7" s="59" t="s">
        <v>39</v>
      </c>
      <c r="C7" s="61" t="s">
        <v>15</v>
      </c>
      <c r="D7" s="87" t="s">
        <v>23</v>
      </c>
      <c r="E7" s="88"/>
      <c r="F7" s="56">
        <v>2000000</v>
      </c>
      <c r="G7" s="79"/>
      <c r="H7" s="79"/>
      <c r="I7" s="56">
        <v>2000000</v>
      </c>
      <c r="J7" s="58" t="s">
        <v>26</v>
      </c>
      <c r="K7" s="58" t="s">
        <v>24</v>
      </c>
    </row>
    <row r="8" spans="1:13" ht="183.75" customHeight="1" x14ac:dyDescent="0.2">
      <c r="A8" s="78"/>
      <c r="B8" s="59"/>
      <c r="C8" s="61"/>
      <c r="D8" s="87"/>
      <c r="E8" s="88"/>
      <c r="F8" s="56"/>
      <c r="G8" s="79"/>
      <c r="H8" s="79"/>
      <c r="I8" s="56"/>
      <c r="J8" s="58"/>
      <c r="K8" s="58"/>
    </row>
    <row r="9" spans="1:13" ht="20.25" x14ac:dyDescent="0.25">
      <c r="A9" s="16"/>
      <c r="C9" s="3" t="s">
        <v>13</v>
      </c>
      <c r="D9" s="12"/>
      <c r="E9" s="12"/>
      <c r="F9" s="27"/>
      <c r="G9" s="27"/>
      <c r="H9" s="27"/>
      <c r="I9" s="27"/>
      <c r="J9" s="28"/>
      <c r="K9" s="28"/>
    </row>
    <row r="10" spans="1:13" ht="119.25" customHeight="1" x14ac:dyDescent="0.2">
      <c r="A10" s="44">
        <v>2</v>
      </c>
      <c r="B10" s="50" t="s">
        <v>43</v>
      </c>
      <c r="C10" s="20" t="s">
        <v>45</v>
      </c>
      <c r="D10" s="42" t="s">
        <v>25</v>
      </c>
      <c r="E10" s="43"/>
      <c r="F10" s="41">
        <v>500000</v>
      </c>
      <c r="G10" s="54"/>
      <c r="H10" s="54"/>
      <c r="I10" s="41">
        <f>F10+G10+H10</f>
        <v>500000</v>
      </c>
      <c r="J10" s="40" t="s">
        <v>26</v>
      </c>
      <c r="K10" s="51" t="s">
        <v>24</v>
      </c>
    </row>
    <row r="11" spans="1:13" ht="162" x14ac:dyDescent="0.2">
      <c r="A11" s="39">
        <v>3</v>
      </c>
      <c r="B11" s="50" t="s">
        <v>32</v>
      </c>
      <c r="C11" s="17" t="s">
        <v>16</v>
      </c>
      <c r="D11" s="37" t="s">
        <v>25</v>
      </c>
      <c r="E11" s="29"/>
      <c r="F11" s="30">
        <v>15000000</v>
      </c>
      <c r="G11" s="30">
        <v>17500000</v>
      </c>
      <c r="H11" s="30">
        <v>17500000</v>
      </c>
      <c r="I11" s="30">
        <f>F11+G11+H11</f>
        <v>50000000</v>
      </c>
      <c r="J11" s="36" t="s">
        <v>26</v>
      </c>
      <c r="K11" s="31" t="s">
        <v>24</v>
      </c>
    </row>
    <row r="12" spans="1:13" ht="159" customHeight="1" x14ac:dyDescent="0.2">
      <c r="A12" s="39">
        <v>4</v>
      </c>
      <c r="B12" s="14" t="s">
        <v>31</v>
      </c>
      <c r="C12" s="18" t="s">
        <v>17</v>
      </c>
      <c r="D12" s="37" t="s">
        <v>25</v>
      </c>
      <c r="E12" s="32"/>
      <c r="F12" s="21"/>
      <c r="G12" s="30">
        <v>4653902</v>
      </c>
      <c r="H12" s="21"/>
      <c r="I12" s="30">
        <f>G12</f>
        <v>4653902</v>
      </c>
      <c r="J12" s="36" t="s">
        <v>33</v>
      </c>
      <c r="K12" s="33" t="s">
        <v>41</v>
      </c>
      <c r="M12" s="53"/>
    </row>
    <row r="13" spans="1:13" ht="163.5" customHeight="1" x14ac:dyDescent="0.2">
      <c r="A13" s="39">
        <v>5</v>
      </c>
      <c r="B13" s="13" t="s">
        <v>30</v>
      </c>
      <c r="C13" s="19" t="s">
        <v>29</v>
      </c>
      <c r="D13" s="37" t="s">
        <v>25</v>
      </c>
      <c r="E13" s="32"/>
      <c r="F13" s="21"/>
      <c r="G13" s="30">
        <v>6430986</v>
      </c>
      <c r="H13" s="21"/>
      <c r="I13" s="30">
        <f>G13</f>
        <v>6430986</v>
      </c>
      <c r="J13" s="36" t="s">
        <v>33</v>
      </c>
      <c r="K13" s="33" t="s">
        <v>41</v>
      </c>
    </row>
    <row r="14" spans="1:13" ht="121.5" customHeight="1" x14ac:dyDescent="0.25">
      <c r="A14" s="39">
        <v>6</v>
      </c>
      <c r="B14" s="15" t="s">
        <v>36</v>
      </c>
      <c r="C14" s="18" t="s">
        <v>18</v>
      </c>
      <c r="D14" s="37" t="s">
        <v>25</v>
      </c>
      <c r="E14" s="32"/>
      <c r="F14" s="21"/>
      <c r="G14" s="26">
        <v>2681368</v>
      </c>
      <c r="H14" s="21"/>
      <c r="I14" s="26">
        <f t="shared" ref="I14:I16" si="0">G14</f>
        <v>2681368</v>
      </c>
      <c r="J14" s="36" t="s">
        <v>33</v>
      </c>
      <c r="K14" s="38" t="s">
        <v>40</v>
      </c>
    </row>
    <row r="15" spans="1:13" ht="95.25" customHeight="1" x14ac:dyDescent="0.2">
      <c r="A15" s="39">
        <v>7</v>
      </c>
      <c r="B15" s="15" t="s">
        <v>37</v>
      </c>
      <c r="C15" s="18" t="s">
        <v>19</v>
      </c>
      <c r="D15" s="37" t="s">
        <v>25</v>
      </c>
      <c r="E15" s="32"/>
      <c r="F15" s="21"/>
      <c r="G15" s="30">
        <v>6854568</v>
      </c>
      <c r="H15" s="21"/>
      <c r="I15" s="30">
        <f t="shared" si="0"/>
        <v>6854568</v>
      </c>
      <c r="J15" s="36" t="s">
        <v>33</v>
      </c>
      <c r="K15" s="33" t="s">
        <v>40</v>
      </c>
    </row>
    <row r="16" spans="1:13" ht="91.5" customHeight="1" x14ac:dyDescent="0.2">
      <c r="A16" s="39">
        <v>8</v>
      </c>
      <c r="B16" s="15" t="s">
        <v>38</v>
      </c>
      <c r="C16" s="18" t="s">
        <v>20</v>
      </c>
      <c r="D16" s="37" t="s">
        <v>25</v>
      </c>
      <c r="E16" s="32"/>
      <c r="F16" s="21"/>
      <c r="G16" s="30">
        <v>5128536</v>
      </c>
      <c r="H16" s="21"/>
      <c r="I16" s="30">
        <f t="shared" si="0"/>
        <v>5128536</v>
      </c>
      <c r="J16" s="36" t="s">
        <v>33</v>
      </c>
      <c r="K16" s="33" t="s">
        <v>40</v>
      </c>
    </row>
    <row r="17" spans="1:11" ht="168.75" customHeight="1" x14ac:dyDescent="0.2">
      <c r="A17" s="45">
        <v>9</v>
      </c>
      <c r="B17" s="15" t="s">
        <v>48</v>
      </c>
      <c r="C17" s="18" t="s">
        <v>46</v>
      </c>
      <c r="D17" s="46" t="s">
        <v>25</v>
      </c>
      <c r="E17" s="32"/>
      <c r="F17" s="48">
        <v>1500000</v>
      </c>
      <c r="G17" s="48"/>
      <c r="H17" s="21"/>
      <c r="I17" s="48">
        <f>F17</f>
        <v>1500000</v>
      </c>
      <c r="J17" s="49" t="s">
        <v>26</v>
      </c>
      <c r="K17" s="47" t="s">
        <v>40</v>
      </c>
    </row>
    <row r="18" spans="1:11" ht="101.25" x14ac:dyDescent="0.2">
      <c r="A18" s="45">
        <v>10</v>
      </c>
      <c r="B18" s="52" t="s">
        <v>34</v>
      </c>
      <c r="C18" s="20" t="s">
        <v>21</v>
      </c>
      <c r="D18" s="37" t="s">
        <v>35</v>
      </c>
      <c r="E18" s="34"/>
      <c r="F18" s="26">
        <v>5000000</v>
      </c>
      <c r="G18" s="26">
        <v>7500000</v>
      </c>
      <c r="H18" s="26">
        <v>7500000</v>
      </c>
      <c r="I18" s="26">
        <f>F18+G18+H18</f>
        <v>20000000</v>
      </c>
      <c r="J18" s="36" t="s">
        <v>26</v>
      </c>
      <c r="K18" s="35" t="s">
        <v>42</v>
      </c>
    </row>
    <row r="19" spans="1:11" ht="79.5" customHeight="1" x14ac:dyDescent="0.2">
      <c r="A19" s="60">
        <v>11</v>
      </c>
      <c r="B19" s="59" t="s">
        <v>27</v>
      </c>
      <c r="C19" s="61" t="s">
        <v>22</v>
      </c>
      <c r="D19" s="80" t="s">
        <v>28</v>
      </c>
      <c r="E19" s="57"/>
      <c r="F19" s="81"/>
      <c r="G19" s="81">
        <v>1000000</v>
      </c>
      <c r="H19" s="81">
        <v>1000000</v>
      </c>
      <c r="I19" s="81">
        <f>G19+H19</f>
        <v>2000000</v>
      </c>
      <c r="J19" s="84" t="s">
        <v>26</v>
      </c>
      <c r="K19" s="55" t="s">
        <v>41</v>
      </c>
    </row>
    <row r="20" spans="1:11" ht="5.25" customHeight="1" x14ac:dyDescent="0.2">
      <c r="A20" s="60"/>
      <c r="B20" s="59"/>
      <c r="C20" s="61"/>
      <c r="D20" s="80"/>
      <c r="E20" s="57"/>
      <c r="F20" s="82"/>
      <c r="G20" s="82"/>
      <c r="H20" s="82"/>
      <c r="I20" s="82"/>
      <c r="J20" s="85"/>
      <c r="K20" s="55"/>
    </row>
    <row r="21" spans="1:11" ht="6.75" customHeight="1" x14ac:dyDescent="0.2">
      <c r="A21" s="60"/>
      <c r="B21" s="59"/>
      <c r="C21" s="61"/>
      <c r="D21" s="80"/>
      <c r="E21" s="57"/>
      <c r="F21" s="83"/>
      <c r="G21" s="83"/>
      <c r="H21" s="83"/>
      <c r="I21" s="83"/>
      <c r="J21" s="86"/>
      <c r="K21" s="55"/>
    </row>
    <row r="22" spans="1:11" ht="110.25" hidden="1" customHeight="1" x14ac:dyDescent="0.2">
      <c r="A22" s="60">
        <v>12</v>
      </c>
      <c r="B22" s="59" t="s">
        <v>48</v>
      </c>
      <c r="C22" s="61" t="s">
        <v>47</v>
      </c>
      <c r="D22" s="59" t="s">
        <v>25</v>
      </c>
      <c r="E22" s="57"/>
      <c r="F22" s="56">
        <v>1500000</v>
      </c>
      <c r="G22" s="57"/>
      <c r="H22" s="57"/>
      <c r="I22" s="56">
        <f>F22</f>
        <v>1500000</v>
      </c>
      <c r="J22" s="58" t="s">
        <v>26</v>
      </c>
      <c r="K22" s="55" t="s">
        <v>40</v>
      </c>
    </row>
    <row r="23" spans="1:11" ht="12.75" hidden="1" customHeight="1" x14ac:dyDescent="0.2">
      <c r="A23" s="60"/>
      <c r="B23" s="59"/>
      <c r="C23" s="61"/>
      <c r="D23" s="59"/>
      <c r="E23" s="57"/>
      <c r="F23" s="56"/>
      <c r="G23" s="57"/>
      <c r="H23" s="57"/>
      <c r="I23" s="56"/>
      <c r="J23" s="58"/>
      <c r="K23" s="55"/>
    </row>
    <row r="24" spans="1:11" ht="12.75" hidden="1" customHeight="1" x14ac:dyDescent="0.2">
      <c r="A24" s="60"/>
      <c r="B24" s="59"/>
      <c r="C24" s="61"/>
      <c r="D24" s="59"/>
      <c r="E24" s="57"/>
      <c r="F24" s="56"/>
      <c r="G24" s="57"/>
      <c r="H24" s="57"/>
      <c r="I24" s="56"/>
      <c r="J24" s="58"/>
      <c r="K24" s="55"/>
    </row>
    <row r="26" spans="1:11" x14ac:dyDescent="0.2">
      <c r="F26" s="53"/>
    </row>
  </sheetData>
  <mergeCells count="43">
    <mergeCell ref="J7:J8"/>
    <mergeCell ref="K7:K8"/>
    <mergeCell ref="D7:D8"/>
    <mergeCell ref="E7:E8"/>
    <mergeCell ref="F7:F8"/>
    <mergeCell ref="G7:G8"/>
    <mergeCell ref="B19:B21"/>
    <mergeCell ref="C19:C21"/>
    <mergeCell ref="D19:D21"/>
    <mergeCell ref="E19:E21"/>
    <mergeCell ref="K19:K21"/>
    <mergeCell ref="F19:F21"/>
    <mergeCell ref="G19:G21"/>
    <mergeCell ref="H19:H21"/>
    <mergeCell ref="I19:I21"/>
    <mergeCell ref="J19:J21"/>
    <mergeCell ref="A19:A21"/>
    <mergeCell ref="C7:C8"/>
    <mergeCell ref="I1:K1"/>
    <mergeCell ref="A2:K2"/>
    <mergeCell ref="A3:A4"/>
    <mergeCell ref="B3:B4"/>
    <mergeCell ref="C3:C4"/>
    <mergeCell ref="D3:D4"/>
    <mergeCell ref="E3:E4"/>
    <mergeCell ref="F3:I3"/>
    <mergeCell ref="J3:J4"/>
    <mergeCell ref="K3:K4"/>
    <mergeCell ref="B7:B8"/>
    <mergeCell ref="A7:A8"/>
    <mergeCell ref="H7:H8"/>
    <mergeCell ref="I7:I8"/>
    <mergeCell ref="B22:B24"/>
    <mergeCell ref="A22:A24"/>
    <mergeCell ref="C22:C24"/>
    <mergeCell ref="D22:D24"/>
    <mergeCell ref="E22:E24"/>
    <mergeCell ref="K22:K24"/>
    <mergeCell ref="F22:F24"/>
    <mergeCell ref="G22:G24"/>
    <mergeCell ref="H22:H24"/>
    <mergeCell ref="I22:I24"/>
    <mergeCell ref="J22:J24"/>
  </mergeCells>
  <pageMargins left="0.19685039370078741" right="0.19685039370078741" top="0.31496062992125984" bottom="0.27559055118110237" header="0.31496062992125984" footer="0.23622047244094491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dod2</vt:lpstr>
      <vt:lpstr>'dod2'!Заголовки_для_друку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Шкопотко</cp:lastModifiedBy>
  <cp:lastPrinted>2025-11-18T08:06:57Z</cp:lastPrinted>
  <dcterms:created xsi:type="dcterms:W3CDTF">2025-11-06T12:32:44Z</dcterms:created>
  <dcterms:modified xsi:type="dcterms:W3CDTF">2025-11-18T13:38:21Z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2025-11-06T00:00:00Z</vt:filetime>
  </property>
  <property fmtid="{D5CDD505-2E9C-101B-9397-08002B2CF9AE}" pid="3" name="Creator">
    <vt:lpwstr>ABBYY FineReader 14</vt:lpwstr>
  </property>
  <property fmtid="{D5CDD505-2E9C-101B-9397-08002B2CF9AE}" pid="4" name="LastSaved">
    <vt:filetime>2025-11-06T00:00:00Z</vt:filetime>
  </property>
  <property fmtid="{D5CDD505-2E9C-101B-9397-08002B2CF9AE}" pid="5" name="Producer">
    <vt:lpwstr>ABBYY FineReader 14</vt:lpwstr>
  </property>
</Properties>
</file>